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ačapuri\Documents\Victoria\Delo na domu\ZvO\Za splet\Excel-tabele s podatki 2016-2022\"/>
    </mc:Choice>
  </mc:AlternateContent>
  <xr:revisionPtr revIDLastSave="0" documentId="13_ncr:1_{5538D22B-775E-446C-AFDF-E1F1B6E2EC2F}" xr6:coauthVersionLast="47" xr6:coauthVersionMax="47" xr10:uidLastSave="{00000000-0000-0000-0000-000000000000}"/>
  <bookViews>
    <workbookView xWindow="-96" yWindow="-96" windowWidth="23232" windowHeight="12432" tabRatio="772" activeTab="1" xr2:uid="{00000000-000D-0000-FFFF-FFFF00000000}"/>
  </bookViews>
  <sheets>
    <sheet name="Vsebina" sheetId="1" r:id="rId1"/>
    <sheet name="ZvO_2022" sheetId="3" r:id="rId2"/>
    <sheet name="Info" sheetId="4" r:id="rId3"/>
    <sheet name="2.1 fitnes" sheetId="41" r:id="rId4"/>
    <sheet name="2.2 prehranjenost" sheetId="42" r:id="rId5"/>
    <sheet name="2.5 poškodovani" sheetId="45" r:id="rId6"/>
    <sheet name="2.6 Prometne alko" sheetId="46" r:id="rId7"/>
    <sheet name="2.8 Umivanje zob" sheetId="72" r:id="rId8"/>
    <sheet name="2.9 Prehranjenost odraslih" sheetId="73" r:id="rId9"/>
    <sheet name="2.10 Hrup" sheetId="74" r:id="rId10"/>
    <sheet name="2.12 Rekreacijske površine" sheetId="75" r:id="rId11"/>
    <sheet name="3.1 Svit" sheetId="47" r:id="rId12"/>
    <sheet name="3.2 Zora" sheetId="48" r:id="rId13"/>
    <sheet name="3.4 Dora" sheetId="49" r:id="rId14"/>
    <sheet name="4.2 bolniška" sheetId="51" r:id="rId15"/>
    <sheet name="4.3 astma" sheetId="52" r:id="rId16"/>
    <sheet name="4.4 alko" sheetId="53" r:id="rId17"/>
    <sheet name="4.5 sladkorna" sheetId="54" r:id="rId18"/>
    <sheet name="4.6 krvni tlak" sheetId="55" r:id="rId19"/>
    <sheet name="4.7 strjevanje krvi" sheetId="56" r:id="rId20"/>
    <sheet name="4.8 srčna kap" sheetId="57" r:id="rId21"/>
    <sheet name="4.9 možg. kap" sheetId="58" r:id="rId22"/>
    <sheet name="4.10 rak" sheetId="59" r:id="rId23"/>
    <sheet name="4.15 debelo črevo" sheetId="60" r:id="rId24"/>
    <sheet name="4.16 pljučni rak" sheetId="61" r:id="rId25"/>
    <sheet name="4.17 rak dojke" sheetId="62" r:id="rId26"/>
    <sheet name="4.11 zlomi" sheetId="63" r:id="rId27"/>
    <sheet name="4.12 duševna" sheetId="64" r:id="rId28"/>
    <sheet name="4.13 pomoč" sheetId="65" r:id="rId29"/>
    <sheet name="4.14 KME" sheetId="66" r:id="rId30"/>
    <sheet name="5.1 umrljivost" sheetId="67" r:id="rId31"/>
    <sheet name="5.2 SŽO" sheetId="68" r:id="rId32"/>
    <sheet name="5.3 vsi raki" sheetId="69" r:id="rId33"/>
    <sheet name="5.6 pljučni rak" sheetId="70" r:id="rId34"/>
    <sheet name="5.7 samomor" sheetId="71" r:id="rId35"/>
  </sheets>
  <definedNames>
    <definedName name="_xlnm._FilterDatabase" localSheetId="3" hidden="1">'2.1 fitnes'!$A$1:$L$214</definedName>
    <definedName name="_xlnm._FilterDatabase" localSheetId="4" hidden="1">'2.2 prehranjenost'!$A$1:$G$214</definedName>
    <definedName name="_xlnm._FilterDatabase" localSheetId="5" hidden="1">'2.5 poškodovani'!$A$1:$E$214</definedName>
    <definedName name="_xlnm._FilterDatabase" localSheetId="6" hidden="1">'2.6 Prometne alko'!$A$1:$E$1</definedName>
    <definedName name="_xlnm._FilterDatabase" localSheetId="11" hidden="1">'3.1 Svit'!$A$1:$G$214</definedName>
    <definedName name="_xlnm._FilterDatabase" localSheetId="12" hidden="1">'3.2 Zora'!$A$1:$G$214</definedName>
    <definedName name="_xlnm._FilterDatabase" localSheetId="13" hidden="1">'3.4 Dora'!$A$1:$D$214</definedName>
    <definedName name="_xlnm._FilterDatabase" localSheetId="22" hidden="1">'4.10 rak'!$A$1:$E$214</definedName>
    <definedName name="_xlnm._FilterDatabase" localSheetId="26" hidden="1">'4.11 zlomi'!$A$1:$G$214</definedName>
    <definedName name="_xlnm._FilterDatabase" localSheetId="27" hidden="1">'4.12 duševna'!$A$1:$G$214</definedName>
    <definedName name="_xlnm._FilterDatabase" localSheetId="28" hidden="1">'4.13 pomoč'!$A$1:$E$1</definedName>
    <definedName name="_xlnm._FilterDatabase" localSheetId="29" hidden="1">'4.14 KME'!$A$1:$E$214</definedName>
    <definedName name="_xlnm._FilterDatabase" localSheetId="23" hidden="1">'4.15 debelo črevo'!$A$1:$E$214</definedName>
    <definedName name="_xlnm._FilterDatabase" localSheetId="24" hidden="1">'4.16 pljučni rak'!$A$1:$E$1</definedName>
    <definedName name="_xlnm._FilterDatabase" localSheetId="25" hidden="1">'4.17 rak dojke'!$A$1:$E$1</definedName>
    <definedName name="_xlnm._FilterDatabase" localSheetId="14" hidden="1">'4.2 bolniška'!$A$1:$G$214</definedName>
    <definedName name="_xlnm._FilterDatabase" localSheetId="15" hidden="1">'4.3 astma'!$A$1:$E$284</definedName>
    <definedName name="_xlnm._FilterDatabase" localSheetId="16" hidden="1">'4.4 alko'!$A$1:$E$284</definedName>
    <definedName name="_xlnm._FilterDatabase" localSheetId="17" hidden="1">'4.5 sladkorna'!$A$1:$G$214</definedName>
    <definedName name="_xlnm._FilterDatabase" localSheetId="18" hidden="1">'4.6 krvni tlak'!$A$1:$G$214</definedName>
    <definedName name="_xlnm._FilterDatabase" localSheetId="19" hidden="1">'4.7 strjevanje krvi'!$A$1:$G$214</definedName>
    <definedName name="_xlnm._FilterDatabase" localSheetId="20" hidden="1">'4.8 srčna kap'!$A$1:$E$1</definedName>
    <definedName name="_xlnm._FilterDatabase" localSheetId="21" hidden="1">'4.9 možg. kap'!$A$1:$G$214</definedName>
    <definedName name="_xlnm._FilterDatabase" localSheetId="30" hidden="1">'5.1 umrljivost'!$A$1:$D$214</definedName>
    <definedName name="_xlnm._FilterDatabase" localSheetId="31" hidden="1">'5.2 SŽO'!$A$1:$E$1</definedName>
    <definedName name="_xlnm._FilterDatabase" localSheetId="32" hidden="1">'5.3 vsi raki'!$A$1:$G$214</definedName>
    <definedName name="_xlnm._FilterDatabase" localSheetId="33" hidden="1">'5.6 pljučni rak'!$A$1:$E$1</definedName>
    <definedName name="_xlnm._FilterDatabase" localSheetId="34" hidden="1">'5.7 samomor'!$A$1:$E$214</definedName>
    <definedName name="_xlnm._FilterDatabase" localSheetId="1" hidden="1">ZvO_2022!$A$1:$AO$284</definedName>
  </definedNames>
  <calcPr calcId="191029"/>
</workbook>
</file>

<file path=xl/calcChain.xml><?xml version="1.0" encoding="utf-8"?>
<calcChain xmlns="http://schemas.openxmlformats.org/spreadsheetml/2006/main">
  <c r="F2" i="60" l="1"/>
  <c r="G2" i="60" s="1"/>
  <c r="F2" i="65"/>
  <c r="G2" i="65" s="1"/>
  <c r="F2" i="66"/>
  <c r="G2" i="66" s="1"/>
  <c r="G2" i="67"/>
  <c r="F2" i="67"/>
  <c r="F2" i="68"/>
  <c r="G2" i="68" s="1"/>
  <c r="F2" i="69"/>
  <c r="G2" i="69" s="1"/>
  <c r="F2" i="70"/>
  <c r="G2" i="70" s="1"/>
  <c r="F2" i="71"/>
  <c r="G2" i="71" s="1"/>
  <c r="F2" i="64"/>
  <c r="G2" i="64" s="1"/>
  <c r="F2" i="61"/>
  <c r="G2" i="61" s="1"/>
  <c r="F2" i="62"/>
  <c r="G2" i="62" s="1"/>
  <c r="F2" i="63"/>
  <c r="G2" i="63" s="1"/>
  <c r="F2" i="59"/>
  <c r="G2" i="59" s="1"/>
  <c r="F2" i="58"/>
  <c r="G2" i="58" s="1"/>
  <c r="F2" i="57"/>
  <c r="G2" i="57" s="1"/>
  <c r="F2" i="55"/>
  <c r="F2" i="56"/>
  <c r="G2" i="56" s="1"/>
  <c r="F2" i="53"/>
  <c r="F4" i="52"/>
  <c r="F7" i="52"/>
  <c r="F9" i="52"/>
  <c r="F10" i="52"/>
  <c r="F12" i="52"/>
  <c r="F15" i="52"/>
  <c r="F17" i="52"/>
  <c r="F18" i="52"/>
  <c r="F20" i="52"/>
  <c r="F23" i="52"/>
  <c r="F25" i="52"/>
  <c r="F26" i="52"/>
  <c r="F28" i="52"/>
  <c r="F31" i="52"/>
  <c r="F33" i="52"/>
  <c r="F34" i="52"/>
  <c r="F36" i="52"/>
  <c r="F39" i="52"/>
  <c r="F41" i="52"/>
  <c r="F42" i="52"/>
  <c r="F44" i="52"/>
  <c r="F47" i="52"/>
  <c r="F49" i="52"/>
  <c r="F50" i="52"/>
  <c r="F52" i="52"/>
  <c r="F55" i="52"/>
  <c r="F57" i="52"/>
  <c r="F58" i="52"/>
  <c r="F60" i="52"/>
  <c r="F63" i="52"/>
  <c r="F65" i="52"/>
  <c r="F66" i="52"/>
  <c r="F68" i="52"/>
  <c r="F71" i="52"/>
  <c r="F73" i="52"/>
  <c r="F76" i="52"/>
  <c r="F79" i="52"/>
  <c r="F81" i="52"/>
  <c r="F84" i="52"/>
  <c r="F87" i="52"/>
  <c r="F89" i="52"/>
  <c r="F92" i="52"/>
  <c r="F95" i="52"/>
  <c r="F97" i="52"/>
  <c r="F100" i="52"/>
  <c r="F103" i="52"/>
  <c r="F105" i="52"/>
  <c r="F108" i="52"/>
  <c r="F2" i="52"/>
  <c r="F5" i="52"/>
  <c r="F6" i="52"/>
  <c r="F8" i="52"/>
  <c r="F11" i="52"/>
  <c r="F13" i="52"/>
  <c r="F14" i="52"/>
  <c r="F16" i="52"/>
  <c r="F19" i="52"/>
  <c r="F21" i="52"/>
  <c r="F22" i="52"/>
  <c r="F24" i="52"/>
  <c r="F27" i="52"/>
  <c r="F29" i="52"/>
  <c r="F30" i="52"/>
  <c r="F32" i="52"/>
  <c r="F35" i="52"/>
  <c r="F37" i="52"/>
  <c r="F38" i="52"/>
  <c r="F40" i="52"/>
  <c r="F43" i="52"/>
  <c r="F45" i="52"/>
  <c r="F46" i="52"/>
  <c r="F48" i="52"/>
  <c r="F51" i="52"/>
  <c r="F53" i="52"/>
  <c r="F54" i="52"/>
  <c r="F56" i="52"/>
  <c r="F59" i="52"/>
  <c r="F61" i="52"/>
  <c r="F62" i="52"/>
  <c r="F64" i="52"/>
  <c r="F67" i="52"/>
  <c r="F69" i="52"/>
  <c r="F70" i="52"/>
  <c r="F72" i="52"/>
  <c r="F74" i="52"/>
  <c r="F75" i="52"/>
  <c r="F77" i="52"/>
  <c r="F78" i="52"/>
  <c r="F80" i="52"/>
  <c r="F82" i="52"/>
  <c r="F83" i="52"/>
  <c r="F85" i="52"/>
  <c r="F86" i="52"/>
  <c r="F88" i="52"/>
  <c r="F90" i="52"/>
  <c r="F91" i="52"/>
  <c r="F93" i="52"/>
  <c r="F94" i="52"/>
  <c r="F96" i="52"/>
  <c r="F98" i="52"/>
  <c r="F99" i="52"/>
  <c r="F101" i="52"/>
  <c r="F102" i="52"/>
  <c r="F104" i="52"/>
  <c r="F106" i="52"/>
  <c r="F107" i="52"/>
  <c r="F109" i="52"/>
  <c r="F3" i="52"/>
  <c r="F110" i="52"/>
  <c r="F6" i="74"/>
  <c r="G6" i="74" s="1"/>
  <c r="F10" i="74"/>
  <c r="G10" i="74" s="1"/>
  <c r="F11" i="74"/>
  <c r="G11" i="74" s="1"/>
  <c r="F18" i="74"/>
  <c r="G18" i="74" s="1"/>
  <c r="F19" i="74"/>
  <c r="G19" i="74" s="1"/>
  <c r="F22" i="74"/>
  <c r="G22" i="74" s="1"/>
  <c r="F26" i="74"/>
  <c r="G26" i="74" s="1"/>
  <c r="F27" i="74"/>
  <c r="G27" i="74" s="1"/>
  <c r="F30" i="74"/>
  <c r="G30" i="74" s="1"/>
  <c r="F34" i="74"/>
  <c r="G34" i="74" s="1"/>
  <c r="F35" i="74"/>
  <c r="G35" i="74" s="1"/>
  <c r="F38" i="74"/>
  <c r="G38" i="74" s="1"/>
  <c r="F42" i="74"/>
  <c r="G42" i="74" s="1"/>
  <c r="F43" i="74"/>
  <c r="G43" i="74" s="1"/>
  <c r="F50" i="74"/>
  <c r="G50" i="74" s="1"/>
  <c r="F51" i="74"/>
  <c r="G51" i="74" s="1"/>
  <c r="F54" i="74"/>
  <c r="G54" i="74" s="1"/>
  <c r="F58" i="74"/>
  <c r="G58" i="74" s="1"/>
  <c r="F59" i="74"/>
  <c r="G59" i="74" s="1"/>
  <c r="F62" i="74"/>
  <c r="G62" i="74" s="1"/>
  <c r="F66" i="74"/>
  <c r="G66" i="74" s="1"/>
  <c r="F67" i="74"/>
  <c r="G67" i="74" s="1"/>
  <c r="F70" i="74"/>
  <c r="G70" i="74" s="1"/>
  <c r="F74" i="74"/>
  <c r="G74" i="74" s="1"/>
  <c r="F75" i="74"/>
  <c r="G75" i="74" s="1"/>
  <c r="F82" i="74"/>
  <c r="G82" i="74" s="1"/>
  <c r="F83" i="74"/>
  <c r="G83" i="74" s="1"/>
  <c r="F86" i="74"/>
  <c r="G86" i="74" s="1"/>
  <c r="F90" i="74"/>
  <c r="G90" i="74" s="1"/>
  <c r="F91" i="74"/>
  <c r="G91" i="74" s="1"/>
  <c r="F94" i="74"/>
  <c r="G94" i="74" s="1"/>
  <c r="F97" i="74"/>
  <c r="G97" i="74" s="1"/>
  <c r="F98" i="74"/>
  <c r="G98" i="74" s="1"/>
  <c r="F99" i="74"/>
  <c r="G99" i="74" s="1"/>
  <c r="F101" i="74"/>
  <c r="G101" i="74" s="1"/>
  <c r="F102" i="74"/>
  <c r="G102" i="74" s="1"/>
  <c r="F105" i="74"/>
  <c r="G105" i="74" s="1"/>
  <c r="F106" i="74"/>
  <c r="G106" i="74" s="1"/>
  <c r="F107" i="74"/>
  <c r="G107" i="74" s="1"/>
  <c r="F110" i="74"/>
  <c r="G110" i="74" s="1"/>
  <c r="F113" i="74"/>
  <c r="G113" i="74" s="1"/>
  <c r="F114" i="74"/>
  <c r="G114" i="74" s="1"/>
  <c r="F115" i="74"/>
  <c r="G115" i="74" s="1"/>
  <c r="F118" i="74"/>
  <c r="G118" i="74" s="1"/>
  <c r="F122" i="74"/>
  <c r="G122" i="74" s="1"/>
  <c r="F123" i="74"/>
  <c r="G123" i="74" s="1"/>
  <c r="F125" i="74"/>
  <c r="G125" i="74" s="1"/>
  <c r="F126" i="74"/>
  <c r="G126" i="74" s="1"/>
  <c r="F129" i="74"/>
  <c r="G129" i="74" s="1"/>
  <c r="F130" i="74"/>
  <c r="G130" i="74" s="1"/>
  <c r="F131" i="74"/>
  <c r="G131" i="74" s="1"/>
  <c r="F133" i="74"/>
  <c r="G133" i="74" s="1"/>
  <c r="F134" i="74"/>
  <c r="G134" i="74" s="1"/>
  <c r="F136" i="74"/>
  <c r="G136" i="74" s="1"/>
  <c r="F137" i="74"/>
  <c r="G137" i="74" s="1"/>
  <c r="F138" i="74"/>
  <c r="G138" i="74" s="1"/>
  <c r="F139" i="74"/>
  <c r="G139" i="74" s="1"/>
  <c r="F142" i="74"/>
  <c r="G142" i="74" s="1"/>
  <c r="F144" i="74"/>
  <c r="G144" i="74" s="1"/>
  <c r="F145" i="74"/>
  <c r="G145" i="74" s="1"/>
  <c r="F146" i="74"/>
  <c r="G146" i="74" s="1"/>
  <c r="F147" i="74"/>
  <c r="G147" i="74" s="1"/>
  <c r="F150" i="74"/>
  <c r="G150" i="74" s="1"/>
  <c r="F152" i="74"/>
  <c r="G152" i="74" s="1"/>
  <c r="F153" i="74"/>
  <c r="G153" i="74" s="1"/>
  <c r="F154" i="74"/>
  <c r="G154" i="74" s="1"/>
  <c r="F155" i="74"/>
  <c r="G155" i="74" s="1"/>
  <c r="F157" i="74"/>
  <c r="G157" i="74" s="1"/>
  <c r="F158" i="74"/>
  <c r="G158" i="74" s="1"/>
  <c r="F160" i="74"/>
  <c r="G160" i="74" s="1"/>
  <c r="F161" i="74"/>
  <c r="G161" i="74" s="1"/>
  <c r="F162" i="74"/>
  <c r="G162" i="74" s="1"/>
  <c r="F163" i="74"/>
  <c r="G163" i="74" s="1"/>
  <c r="F166" i="74"/>
  <c r="G166" i="74" s="1"/>
  <c r="F168" i="74"/>
  <c r="G168" i="74" s="1"/>
  <c r="F169" i="74"/>
  <c r="G169" i="74" s="1"/>
  <c r="F170" i="74"/>
  <c r="G170" i="74" s="1"/>
  <c r="F171" i="74"/>
  <c r="G171" i="74" s="1"/>
  <c r="F173" i="74"/>
  <c r="G173" i="74" s="1"/>
  <c r="F174" i="74"/>
  <c r="G174" i="74" s="1"/>
  <c r="F175" i="74"/>
  <c r="G175" i="74" s="1"/>
  <c r="F176" i="74"/>
  <c r="G176" i="74" s="1"/>
  <c r="F177" i="74"/>
  <c r="G177" i="74" s="1"/>
  <c r="F178" i="74"/>
  <c r="G178" i="74" s="1"/>
  <c r="F179" i="74"/>
  <c r="G179" i="74" s="1"/>
  <c r="F182" i="74"/>
  <c r="G182" i="74" s="1"/>
  <c r="F184" i="74"/>
  <c r="G184" i="74" s="1"/>
  <c r="F185" i="74"/>
  <c r="G185" i="74" s="1"/>
  <c r="F186" i="74"/>
  <c r="G186" i="74" s="1"/>
  <c r="F187" i="74"/>
  <c r="G187" i="74" s="1"/>
  <c r="F189" i="74"/>
  <c r="G189" i="74" s="1"/>
  <c r="F190" i="74"/>
  <c r="G190" i="74" s="1"/>
  <c r="F191" i="74"/>
  <c r="G191" i="74" s="1"/>
  <c r="F192" i="74"/>
  <c r="G192" i="74" s="1"/>
  <c r="F193" i="74"/>
  <c r="G193" i="74" s="1"/>
  <c r="F194" i="74"/>
  <c r="G194" i="74" s="1"/>
  <c r="F195" i="74"/>
  <c r="G195" i="74" s="1"/>
  <c r="F196" i="74"/>
  <c r="G196" i="74" s="1"/>
  <c r="F197" i="74"/>
  <c r="G197" i="74" s="1"/>
  <c r="F198" i="74"/>
  <c r="G198" i="74" s="1"/>
  <c r="F199" i="74"/>
  <c r="G199" i="74" s="1"/>
  <c r="F200" i="74"/>
  <c r="G200" i="74" s="1"/>
  <c r="F201" i="74"/>
  <c r="G201" i="74" s="1"/>
  <c r="F202" i="74"/>
  <c r="G202" i="74" s="1"/>
  <c r="F203" i="74"/>
  <c r="G203" i="74" s="1"/>
  <c r="F204" i="74"/>
  <c r="G204" i="74" s="1"/>
  <c r="F205" i="74"/>
  <c r="G205" i="74" s="1"/>
  <c r="F206" i="74"/>
  <c r="G206" i="74" s="1"/>
  <c r="F207" i="74"/>
  <c r="G207" i="74" s="1"/>
  <c r="F208" i="74"/>
  <c r="G208" i="74" s="1"/>
  <c r="F209" i="74"/>
  <c r="G209" i="74" s="1"/>
  <c r="F210" i="74"/>
  <c r="G210" i="74" s="1"/>
  <c r="F211" i="74"/>
  <c r="G211" i="74" s="1"/>
  <c r="F212" i="74"/>
  <c r="G212" i="74" s="1"/>
  <c r="F213" i="74"/>
  <c r="G213" i="74" s="1"/>
  <c r="F3" i="74"/>
  <c r="G3" i="74" s="1"/>
  <c r="F2" i="74"/>
  <c r="G2" i="74" s="1"/>
  <c r="F214" i="74"/>
  <c r="G214" i="74" s="1"/>
  <c r="F188" i="74"/>
  <c r="G188" i="74" s="1"/>
  <c r="F183" i="74"/>
  <c r="G183" i="74" s="1"/>
  <c r="F181" i="74"/>
  <c r="G181" i="74" s="1"/>
  <c r="F180" i="74"/>
  <c r="G180" i="74" s="1"/>
  <c r="F172" i="74"/>
  <c r="G172" i="74" s="1"/>
  <c r="F167" i="74"/>
  <c r="G167" i="74" s="1"/>
  <c r="F165" i="74"/>
  <c r="G165" i="74" s="1"/>
  <c r="F164" i="74"/>
  <c r="G164" i="74" s="1"/>
  <c r="F159" i="74"/>
  <c r="G159" i="74" s="1"/>
  <c r="F156" i="74"/>
  <c r="G156" i="74" s="1"/>
  <c r="F151" i="74"/>
  <c r="G151" i="74" s="1"/>
  <c r="F149" i="74"/>
  <c r="G149" i="74" s="1"/>
  <c r="F148" i="74"/>
  <c r="G148" i="74" s="1"/>
  <c r="F143" i="74"/>
  <c r="G143" i="74" s="1"/>
  <c r="F141" i="74"/>
  <c r="G141" i="74" s="1"/>
  <c r="F140" i="74"/>
  <c r="G140" i="74" s="1"/>
  <c r="F135" i="74"/>
  <c r="G135" i="74" s="1"/>
  <c r="F132" i="74"/>
  <c r="G132" i="74" s="1"/>
  <c r="F128" i="74"/>
  <c r="G128" i="74" s="1"/>
  <c r="F127" i="74"/>
  <c r="G127" i="74" s="1"/>
  <c r="F124" i="74"/>
  <c r="G124" i="74" s="1"/>
  <c r="F121" i="74"/>
  <c r="G121" i="74" s="1"/>
  <c r="F120" i="74"/>
  <c r="G120" i="74" s="1"/>
  <c r="F119" i="74"/>
  <c r="G119" i="74" s="1"/>
  <c r="F117" i="74"/>
  <c r="G117" i="74" s="1"/>
  <c r="F116" i="74"/>
  <c r="G116" i="74" s="1"/>
  <c r="F112" i="74"/>
  <c r="G112" i="74" s="1"/>
  <c r="F111" i="74"/>
  <c r="G111" i="74" s="1"/>
  <c r="F109" i="74"/>
  <c r="G109" i="74" s="1"/>
  <c r="F108" i="74"/>
  <c r="G108" i="74" s="1"/>
  <c r="F104" i="74"/>
  <c r="G104" i="74" s="1"/>
  <c r="F103" i="74"/>
  <c r="G103" i="74" s="1"/>
  <c r="F100" i="74"/>
  <c r="G100" i="74" s="1"/>
  <c r="F96" i="74"/>
  <c r="G96" i="74" s="1"/>
  <c r="F95" i="74"/>
  <c r="G95" i="74" s="1"/>
  <c r="F93" i="74"/>
  <c r="G93" i="74" s="1"/>
  <c r="F92" i="74"/>
  <c r="G92" i="74" s="1"/>
  <c r="F89" i="74"/>
  <c r="G89" i="74" s="1"/>
  <c r="F88" i="74"/>
  <c r="G88" i="74" s="1"/>
  <c r="F87" i="74"/>
  <c r="G87" i="74" s="1"/>
  <c r="F85" i="74"/>
  <c r="G85" i="74" s="1"/>
  <c r="F84" i="74"/>
  <c r="G84" i="74" s="1"/>
  <c r="F81" i="74"/>
  <c r="G81" i="74" s="1"/>
  <c r="F80" i="74"/>
  <c r="G80" i="74" s="1"/>
  <c r="F79" i="74"/>
  <c r="G79" i="74" s="1"/>
  <c r="F78" i="74"/>
  <c r="G78" i="74" s="1"/>
  <c r="F77" i="74"/>
  <c r="G77" i="74" s="1"/>
  <c r="F76" i="74"/>
  <c r="G76" i="74" s="1"/>
  <c r="F73" i="74"/>
  <c r="G73" i="74" s="1"/>
  <c r="F72" i="74"/>
  <c r="G72" i="74" s="1"/>
  <c r="F71" i="74"/>
  <c r="G71" i="74" s="1"/>
  <c r="F69" i="74"/>
  <c r="G69" i="74" s="1"/>
  <c r="F68" i="74"/>
  <c r="G68" i="74" s="1"/>
  <c r="F65" i="74"/>
  <c r="G65" i="74" s="1"/>
  <c r="F64" i="74"/>
  <c r="G64" i="74" s="1"/>
  <c r="F63" i="74"/>
  <c r="G63" i="74" s="1"/>
  <c r="F61" i="74"/>
  <c r="G61" i="74" s="1"/>
  <c r="F60" i="74"/>
  <c r="G60" i="74" s="1"/>
  <c r="F57" i="74"/>
  <c r="G57" i="74" s="1"/>
  <c r="F56" i="74"/>
  <c r="G56" i="74" s="1"/>
  <c r="F55" i="74"/>
  <c r="G55" i="74" s="1"/>
  <c r="F53" i="74"/>
  <c r="G53" i="74" s="1"/>
  <c r="F52" i="74"/>
  <c r="G52" i="74" s="1"/>
  <c r="F49" i="74"/>
  <c r="G49" i="74" s="1"/>
  <c r="F48" i="74"/>
  <c r="G48" i="74" s="1"/>
  <c r="F47" i="74"/>
  <c r="G47" i="74" s="1"/>
  <c r="F46" i="74"/>
  <c r="G46" i="74" s="1"/>
  <c r="F45" i="74"/>
  <c r="G45" i="74" s="1"/>
  <c r="F44" i="74"/>
  <c r="G44" i="74" s="1"/>
  <c r="F41" i="74"/>
  <c r="G41" i="74" s="1"/>
  <c r="F40" i="74"/>
  <c r="G40" i="74" s="1"/>
  <c r="F39" i="74"/>
  <c r="G39" i="74" s="1"/>
  <c r="F37" i="74"/>
  <c r="G37" i="74" s="1"/>
  <c r="F36" i="74"/>
  <c r="G36" i="74" s="1"/>
  <c r="F33" i="74"/>
  <c r="G33" i="74" s="1"/>
  <c r="F32" i="74"/>
  <c r="G32" i="74" s="1"/>
  <c r="F31" i="74"/>
  <c r="G31" i="74" s="1"/>
  <c r="F29" i="74"/>
  <c r="G29" i="74" s="1"/>
  <c r="F28" i="74"/>
  <c r="G28" i="74" s="1"/>
  <c r="F25" i="74"/>
  <c r="G25" i="74" s="1"/>
  <c r="F24" i="74"/>
  <c r="G24" i="74" s="1"/>
  <c r="F23" i="74"/>
  <c r="G23" i="74" s="1"/>
  <c r="F21" i="74"/>
  <c r="G21" i="74" s="1"/>
  <c r="F20" i="74"/>
  <c r="G20" i="74" s="1"/>
  <c r="F17" i="74"/>
  <c r="G17" i="74" s="1"/>
  <c r="F16" i="74"/>
  <c r="G16" i="74" s="1"/>
  <c r="F15" i="74"/>
  <c r="G15" i="74" s="1"/>
  <c r="F14" i="74"/>
  <c r="G14" i="74" s="1"/>
  <c r="F13" i="74"/>
  <c r="G13" i="74" s="1"/>
  <c r="F12" i="74"/>
  <c r="G12" i="74" s="1"/>
  <c r="F9" i="74"/>
  <c r="G9" i="74" s="1"/>
  <c r="F8" i="74"/>
  <c r="G8" i="74" s="1"/>
  <c r="F7" i="74"/>
  <c r="G7" i="74" s="1"/>
  <c r="F5" i="74"/>
  <c r="G5" i="74" s="1"/>
  <c r="F4" i="74"/>
  <c r="G4" i="74" s="1"/>
  <c r="F214" i="73" l="1"/>
  <c r="G214" i="73" s="1"/>
  <c r="F213" i="73"/>
  <c r="G213" i="73" s="1"/>
  <c r="F212" i="73"/>
  <c r="G212" i="73" s="1"/>
  <c r="F211" i="73"/>
  <c r="G211" i="73" s="1"/>
  <c r="F210" i="73"/>
  <c r="G210" i="73" s="1"/>
  <c r="F209" i="73"/>
  <c r="G209" i="73" s="1"/>
  <c r="F208" i="73"/>
  <c r="G208" i="73" s="1"/>
  <c r="F207" i="73"/>
  <c r="G207" i="73" s="1"/>
  <c r="F206" i="73"/>
  <c r="G206" i="73" s="1"/>
  <c r="F205" i="73"/>
  <c r="G205" i="73" s="1"/>
  <c r="F204" i="73"/>
  <c r="G204" i="73" s="1"/>
  <c r="F203" i="73"/>
  <c r="G203" i="73" s="1"/>
  <c r="F202" i="73"/>
  <c r="G202" i="73" s="1"/>
  <c r="F201" i="73"/>
  <c r="G201" i="73" s="1"/>
  <c r="F200" i="73"/>
  <c r="G200" i="73" s="1"/>
  <c r="F199" i="73"/>
  <c r="G199" i="73" s="1"/>
  <c r="F198" i="73"/>
  <c r="G198" i="73" s="1"/>
  <c r="F197" i="73"/>
  <c r="G197" i="73" s="1"/>
  <c r="F196" i="73"/>
  <c r="G196" i="73" s="1"/>
  <c r="F195" i="73"/>
  <c r="G195" i="73" s="1"/>
  <c r="F194" i="73"/>
  <c r="G194" i="73" s="1"/>
  <c r="F193" i="73"/>
  <c r="G193" i="73" s="1"/>
  <c r="F192" i="73"/>
  <c r="G192" i="73" s="1"/>
  <c r="F191" i="73"/>
  <c r="G191" i="73" s="1"/>
  <c r="F190" i="73"/>
  <c r="G190" i="73" s="1"/>
  <c r="F189" i="73"/>
  <c r="G189" i="73" s="1"/>
  <c r="F188" i="73"/>
  <c r="G188" i="73" s="1"/>
  <c r="F187" i="73"/>
  <c r="G187" i="73" s="1"/>
  <c r="F186" i="73"/>
  <c r="G186" i="73" s="1"/>
  <c r="F185" i="73"/>
  <c r="G185" i="73" s="1"/>
  <c r="F184" i="73"/>
  <c r="G184" i="73" s="1"/>
  <c r="F183" i="73"/>
  <c r="G183" i="73" s="1"/>
  <c r="F182" i="73"/>
  <c r="G182" i="73" s="1"/>
  <c r="F181" i="73"/>
  <c r="G181" i="73" s="1"/>
  <c r="F180" i="73"/>
  <c r="G180" i="73" s="1"/>
  <c r="F179" i="73"/>
  <c r="G179" i="73" s="1"/>
  <c r="F178" i="73"/>
  <c r="G178" i="73" s="1"/>
  <c r="F177" i="73"/>
  <c r="G177" i="73" s="1"/>
  <c r="F176" i="73"/>
  <c r="G176" i="73" s="1"/>
  <c r="F175" i="73"/>
  <c r="G175" i="73" s="1"/>
  <c r="F174" i="73"/>
  <c r="G174" i="73" s="1"/>
  <c r="F173" i="73"/>
  <c r="G173" i="73" s="1"/>
  <c r="F172" i="73"/>
  <c r="G172" i="73" s="1"/>
  <c r="F171" i="73"/>
  <c r="G171" i="73" s="1"/>
  <c r="F170" i="73"/>
  <c r="G170" i="73" s="1"/>
  <c r="F169" i="73"/>
  <c r="G169" i="73" s="1"/>
  <c r="F168" i="73"/>
  <c r="G168" i="73" s="1"/>
  <c r="F167" i="73"/>
  <c r="G167" i="73" s="1"/>
  <c r="F166" i="73"/>
  <c r="G166" i="73" s="1"/>
  <c r="F165" i="73"/>
  <c r="G165" i="73" s="1"/>
  <c r="F164" i="73"/>
  <c r="G164" i="73" s="1"/>
  <c r="F163" i="73"/>
  <c r="G163" i="73" s="1"/>
  <c r="F162" i="73"/>
  <c r="G162" i="73" s="1"/>
  <c r="F161" i="73"/>
  <c r="G161" i="73" s="1"/>
  <c r="F160" i="73"/>
  <c r="G160" i="73" s="1"/>
  <c r="F159" i="73"/>
  <c r="G159" i="73" s="1"/>
  <c r="F158" i="73"/>
  <c r="G158" i="73" s="1"/>
  <c r="F157" i="73"/>
  <c r="G157" i="73" s="1"/>
  <c r="F156" i="73"/>
  <c r="G156" i="73" s="1"/>
  <c r="F155" i="73"/>
  <c r="G155" i="73" s="1"/>
  <c r="F154" i="73"/>
  <c r="G154" i="73" s="1"/>
  <c r="F153" i="73"/>
  <c r="G153" i="73" s="1"/>
  <c r="F152" i="73"/>
  <c r="G152" i="73" s="1"/>
  <c r="F151" i="73"/>
  <c r="G151" i="73" s="1"/>
  <c r="F150" i="73"/>
  <c r="G150" i="73" s="1"/>
  <c r="F149" i="73"/>
  <c r="G149" i="73" s="1"/>
  <c r="F148" i="73"/>
  <c r="G148" i="73" s="1"/>
  <c r="F147" i="73"/>
  <c r="G147" i="73" s="1"/>
  <c r="F146" i="73"/>
  <c r="G146" i="73" s="1"/>
  <c r="F145" i="73"/>
  <c r="G145" i="73" s="1"/>
  <c r="F144" i="73"/>
  <c r="G144" i="73" s="1"/>
  <c r="F143" i="73"/>
  <c r="G143" i="73" s="1"/>
  <c r="F142" i="73"/>
  <c r="G142" i="73" s="1"/>
  <c r="F141" i="73"/>
  <c r="G141" i="73" s="1"/>
  <c r="F140" i="73"/>
  <c r="G140" i="73" s="1"/>
  <c r="F139" i="73"/>
  <c r="G139" i="73" s="1"/>
  <c r="F138" i="73"/>
  <c r="G138" i="73" s="1"/>
  <c r="F137" i="73"/>
  <c r="G137" i="73" s="1"/>
  <c r="F136" i="73"/>
  <c r="G136" i="73" s="1"/>
  <c r="F135" i="73"/>
  <c r="G135" i="73" s="1"/>
  <c r="F134" i="73"/>
  <c r="G134" i="73" s="1"/>
  <c r="F133" i="73"/>
  <c r="G133" i="73" s="1"/>
  <c r="F132" i="73"/>
  <c r="G132" i="73" s="1"/>
  <c r="F131" i="73"/>
  <c r="G131" i="73" s="1"/>
  <c r="F130" i="73"/>
  <c r="G130" i="73" s="1"/>
  <c r="F129" i="73"/>
  <c r="G129" i="73" s="1"/>
  <c r="F128" i="73"/>
  <c r="G128" i="73" s="1"/>
  <c r="F127" i="73"/>
  <c r="G127" i="73" s="1"/>
  <c r="F126" i="73"/>
  <c r="G126" i="73" s="1"/>
  <c r="F125" i="73"/>
  <c r="G125" i="73" s="1"/>
  <c r="F124" i="73"/>
  <c r="G124" i="73" s="1"/>
  <c r="F123" i="73"/>
  <c r="G123" i="73" s="1"/>
  <c r="F122" i="73"/>
  <c r="G122" i="73" s="1"/>
  <c r="F121" i="73"/>
  <c r="G121" i="73" s="1"/>
  <c r="F120" i="73"/>
  <c r="G120" i="73" s="1"/>
  <c r="F119" i="73"/>
  <c r="G119" i="73" s="1"/>
  <c r="F118" i="73"/>
  <c r="G118" i="73" s="1"/>
  <c r="F117" i="73"/>
  <c r="G117" i="73" s="1"/>
  <c r="F116" i="73"/>
  <c r="G116" i="73" s="1"/>
  <c r="F115" i="73"/>
  <c r="G115" i="73" s="1"/>
  <c r="F114" i="73"/>
  <c r="G114" i="73" s="1"/>
  <c r="F113" i="73"/>
  <c r="G113" i="73" s="1"/>
  <c r="F112" i="73"/>
  <c r="G112" i="73" s="1"/>
  <c r="F111" i="73"/>
  <c r="G111" i="73" s="1"/>
  <c r="F110" i="73"/>
  <c r="G110" i="73" s="1"/>
  <c r="F109" i="73"/>
  <c r="G109" i="73" s="1"/>
  <c r="F108" i="73"/>
  <c r="G108" i="73" s="1"/>
  <c r="F107" i="73"/>
  <c r="G107" i="73" s="1"/>
  <c r="F106" i="73"/>
  <c r="G106" i="73" s="1"/>
  <c r="F105" i="73"/>
  <c r="G105" i="73" s="1"/>
  <c r="F104" i="73"/>
  <c r="G104" i="73" s="1"/>
  <c r="F103" i="73"/>
  <c r="G103" i="73" s="1"/>
  <c r="F102" i="73"/>
  <c r="G102" i="73" s="1"/>
  <c r="F101" i="73"/>
  <c r="G101" i="73" s="1"/>
  <c r="F100" i="73"/>
  <c r="G100" i="73" s="1"/>
  <c r="F99" i="73"/>
  <c r="G99" i="73" s="1"/>
  <c r="F98" i="73"/>
  <c r="G98" i="73" s="1"/>
  <c r="F97" i="73"/>
  <c r="G97" i="73" s="1"/>
  <c r="F96" i="73"/>
  <c r="G96" i="73" s="1"/>
  <c r="F95" i="73"/>
  <c r="G95" i="73" s="1"/>
  <c r="F94" i="73"/>
  <c r="G94" i="73" s="1"/>
  <c r="F93" i="73"/>
  <c r="G93" i="73" s="1"/>
  <c r="F92" i="73"/>
  <c r="G92" i="73" s="1"/>
  <c r="F91" i="73"/>
  <c r="G91" i="73" s="1"/>
  <c r="F90" i="73"/>
  <c r="G90" i="73" s="1"/>
  <c r="F89" i="73"/>
  <c r="G89" i="73" s="1"/>
  <c r="F88" i="73"/>
  <c r="G88" i="73" s="1"/>
  <c r="F87" i="73"/>
  <c r="G87" i="73" s="1"/>
  <c r="F86" i="73"/>
  <c r="G86" i="73" s="1"/>
  <c r="F85" i="73"/>
  <c r="G85" i="73" s="1"/>
  <c r="F84" i="73"/>
  <c r="G84" i="73" s="1"/>
  <c r="F83" i="73"/>
  <c r="G83" i="73" s="1"/>
  <c r="F82" i="73"/>
  <c r="G82" i="73" s="1"/>
  <c r="F81" i="73"/>
  <c r="G81" i="73" s="1"/>
  <c r="F80" i="73"/>
  <c r="G80" i="73" s="1"/>
  <c r="F79" i="73"/>
  <c r="G79" i="73" s="1"/>
  <c r="F78" i="73"/>
  <c r="G78" i="73" s="1"/>
  <c r="F77" i="73"/>
  <c r="G77" i="73" s="1"/>
  <c r="F76" i="73"/>
  <c r="G76" i="73" s="1"/>
  <c r="F75" i="73"/>
  <c r="G75" i="73" s="1"/>
  <c r="F74" i="73"/>
  <c r="G74" i="73" s="1"/>
  <c r="F73" i="73"/>
  <c r="G73" i="73" s="1"/>
  <c r="F72" i="73"/>
  <c r="G72" i="73" s="1"/>
  <c r="F71" i="73"/>
  <c r="G71" i="73" s="1"/>
  <c r="F70" i="73"/>
  <c r="G70" i="73" s="1"/>
  <c r="F69" i="73"/>
  <c r="G69" i="73" s="1"/>
  <c r="F68" i="73"/>
  <c r="G68" i="73" s="1"/>
  <c r="F67" i="73"/>
  <c r="G67" i="73" s="1"/>
  <c r="F66" i="73"/>
  <c r="G66" i="73" s="1"/>
  <c r="F65" i="73"/>
  <c r="G65" i="73" s="1"/>
  <c r="F64" i="73"/>
  <c r="G64" i="73" s="1"/>
  <c r="F63" i="73"/>
  <c r="G63" i="73" s="1"/>
  <c r="F62" i="73"/>
  <c r="G62" i="73" s="1"/>
  <c r="F61" i="73"/>
  <c r="G61" i="73" s="1"/>
  <c r="F60" i="73"/>
  <c r="G60" i="73" s="1"/>
  <c r="F59" i="73"/>
  <c r="G59" i="73" s="1"/>
  <c r="F58" i="73"/>
  <c r="G58" i="73" s="1"/>
  <c r="F57" i="73"/>
  <c r="G57" i="73" s="1"/>
  <c r="F56" i="73"/>
  <c r="G56" i="73" s="1"/>
  <c r="F55" i="73"/>
  <c r="G55" i="73" s="1"/>
  <c r="F54" i="73"/>
  <c r="G54" i="73" s="1"/>
  <c r="F53" i="73"/>
  <c r="G53" i="73" s="1"/>
  <c r="F52" i="73"/>
  <c r="G52" i="73" s="1"/>
  <c r="F51" i="73"/>
  <c r="G51" i="73" s="1"/>
  <c r="F50" i="73"/>
  <c r="G50" i="73" s="1"/>
  <c r="F49" i="73"/>
  <c r="G49" i="73" s="1"/>
  <c r="F48" i="73"/>
  <c r="G48" i="73" s="1"/>
  <c r="F47" i="73"/>
  <c r="G47" i="73" s="1"/>
  <c r="F46" i="73"/>
  <c r="G46" i="73" s="1"/>
  <c r="F45" i="73"/>
  <c r="G45" i="73" s="1"/>
  <c r="F44" i="73"/>
  <c r="G44" i="73" s="1"/>
  <c r="F43" i="73"/>
  <c r="G43" i="73" s="1"/>
  <c r="F42" i="73"/>
  <c r="G42" i="73" s="1"/>
  <c r="F41" i="73"/>
  <c r="G41" i="73" s="1"/>
  <c r="F40" i="73"/>
  <c r="G40" i="73" s="1"/>
  <c r="F39" i="73"/>
  <c r="G39" i="73" s="1"/>
  <c r="F38" i="73"/>
  <c r="G38" i="73" s="1"/>
  <c r="F37" i="73"/>
  <c r="G37" i="73" s="1"/>
  <c r="F36" i="73"/>
  <c r="G36" i="73" s="1"/>
  <c r="F35" i="73"/>
  <c r="G35" i="73" s="1"/>
  <c r="F34" i="73"/>
  <c r="G34" i="73" s="1"/>
  <c r="F33" i="73"/>
  <c r="G33" i="73" s="1"/>
  <c r="F32" i="73"/>
  <c r="G32" i="73" s="1"/>
  <c r="F31" i="73"/>
  <c r="G31" i="73" s="1"/>
  <c r="F30" i="73"/>
  <c r="G30" i="73" s="1"/>
  <c r="F29" i="73"/>
  <c r="G29" i="73" s="1"/>
  <c r="F28" i="73"/>
  <c r="G28" i="73" s="1"/>
  <c r="F27" i="73"/>
  <c r="G27" i="73" s="1"/>
  <c r="F26" i="73"/>
  <c r="G26" i="73" s="1"/>
  <c r="F25" i="73"/>
  <c r="G25" i="73" s="1"/>
  <c r="F24" i="73"/>
  <c r="G24" i="73" s="1"/>
  <c r="F23" i="73"/>
  <c r="G23" i="73" s="1"/>
  <c r="F22" i="73"/>
  <c r="G22" i="73" s="1"/>
  <c r="F21" i="73"/>
  <c r="G21" i="73" s="1"/>
  <c r="F20" i="73"/>
  <c r="G20" i="73" s="1"/>
  <c r="F19" i="73"/>
  <c r="G19" i="73" s="1"/>
  <c r="F18" i="73"/>
  <c r="G18" i="73" s="1"/>
  <c r="F17" i="73"/>
  <c r="G17" i="73" s="1"/>
  <c r="F16" i="73"/>
  <c r="G16" i="73" s="1"/>
  <c r="F15" i="73"/>
  <c r="G15" i="73" s="1"/>
  <c r="F14" i="73"/>
  <c r="G14" i="73" s="1"/>
  <c r="F13" i="73"/>
  <c r="G13" i="73" s="1"/>
  <c r="F12" i="73"/>
  <c r="G12" i="73" s="1"/>
  <c r="F11" i="73"/>
  <c r="G11" i="73" s="1"/>
  <c r="F10" i="73"/>
  <c r="G10" i="73" s="1"/>
  <c r="F9" i="73"/>
  <c r="G9" i="73" s="1"/>
  <c r="F8" i="73"/>
  <c r="G8" i="73" s="1"/>
  <c r="F7" i="73"/>
  <c r="G7" i="73" s="1"/>
  <c r="F6" i="73"/>
  <c r="G6" i="73" s="1"/>
  <c r="F5" i="73"/>
  <c r="G5" i="73" s="1"/>
  <c r="F4" i="73"/>
  <c r="G4" i="73" s="1"/>
  <c r="F3" i="73"/>
  <c r="G3" i="73" s="1"/>
  <c r="F2" i="73"/>
  <c r="G2" i="73" s="1"/>
  <c r="F2" i="72" l="1"/>
  <c r="F4" i="72"/>
  <c r="F5" i="72"/>
  <c r="G5" i="72" s="1"/>
  <c r="F6" i="72"/>
  <c r="G6" i="72" s="1"/>
  <c r="F7" i="72"/>
  <c r="G7" i="72" s="1"/>
  <c r="F8" i="72"/>
  <c r="G8" i="72" s="1"/>
  <c r="F9" i="72"/>
  <c r="F10" i="72"/>
  <c r="G10" i="72" s="1"/>
  <c r="F12" i="72"/>
  <c r="F13" i="72"/>
  <c r="F14" i="72"/>
  <c r="G14" i="72" s="1"/>
  <c r="F15" i="72"/>
  <c r="G15" i="72" s="1"/>
  <c r="F16" i="72"/>
  <c r="G16" i="72" s="1"/>
  <c r="F17" i="72"/>
  <c r="G17" i="72" s="1"/>
  <c r="F18" i="72"/>
  <c r="F19" i="72"/>
  <c r="G19" i="72" s="1"/>
  <c r="F20" i="72"/>
  <c r="F21" i="72"/>
  <c r="F22" i="72"/>
  <c r="G22" i="72" s="1"/>
  <c r="F23" i="72"/>
  <c r="G23" i="72" s="1"/>
  <c r="F24" i="72"/>
  <c r="G24" i="72" s="1"/>
  <c r="F25" i="72"/>
  <c r="G25" i="72" s="1"/>
  <c r="F26" i="72"/>
  <c r="F27" i="72"/>
  <c r="G27" i="72" s="1"/>
  <c r="F28" i="72"/>
  <c r="F29" i="72"/>
  <c r="F30" i="72"/>
  <c r="F31" i="72"/>
  <c r="G31" i="72" s="1"/>
  <c r="F32" i="72"/>
  <c r="G32" i="72" s="1"/>
  <c r="F33" i="72"/>
  <c r="G33" i="72" s="1"/>
  <c r="F34" i="72"/>
  <c r="F36" i="72"/>
  <c r="G36" i="72" s="1"/>
  <c r="F37" i="72"/>
  <c r="F38" i="72"/>
  <c r="G38" i="72" s="1"/>
  <c r="F39" i="72"/>
  <c r="G39" i="72" s="1"/>
  <c r="F40" i="72"/>
  <c r="G40" i="72" s="1"/>
  <c r="F41" i="72"/>
  <c r="F42" i="72"/>
  <c r="G42" i="72" s="1"/>
  <c r="F44" i="72"/>
  <c r="F45" i="72"/>
  <c r="G45" i="72" s="1"/>
  <c r="F46" i="72"/>
  <c r="G46" i="72" s="1"/>
  <c r="F47" i="72"/>
  <c r="G47" i="72" s="1"/>
  <c r="F48" i="72"/>
  <c r="G48" i="72" s="1"/>
  <c r="F49" i="72"/>
  <c r="G49" i="72" s="1"/>
  <c r="F50" i="72"/>
  <c r="F52" i="72"/>
  <c r="G52" i="72" s="1"/>
  <c r="F53" i="72"/>
  <c r="F54" i="72"/>
  <c r="G54" i="72" s="1"/>
  <c r="F55" i="72"/>
  <c r="G55" i="72" s="1"/>
  <c r="F56" i="72"/>
  <c r="G56" i="72" s="1"/>
  <c r="F57" i="72"/>
  <c r="G57" i="72" s="1"/>
  <c r="F58" i="72"/>
  <c r="F60" i="72"/>
  <c r="F61" i="72"/>
  <c r="G61" i="72" s="1"/>
  <c r="F62" i="72"/>
  <c r="G62" i="72" s="1"/>
  <c r="F63" i="72"/>
  <c r="G63" i="72" s="1"/>
  <c r="F64" i="72"/>
  <c r="G64" i="72" s="1"/>
  <c r="F65" i="72"/>
  <c r="F66" i="72"/>
  <c r="G66" i="72" s="1"/>
  <c r="F68" i="72"/>
  <c r="F69" i="72"/>
  <c r="F70" i="72"/>
  <c r="G70" i="72" s="1"/>
  <c r="F71" i="72"/>
  <c r="G71" i="72" s="1"/>
  <c r="F72" i="72"/>
  <c r="G72" i="72" s="1"/>
  <c r="F73" i="72"/>
  <c r="F74" i="72"/>
  <c r="F76" i="72"/>
  <c r="F77" i="72"/>
  <c r="G77" i="72" s="1"/>
  <c r="F78" i="72"/>
  <c r="F79" i="72"/>
  <c r="G79" i="72" s="1"/>
  <c r="F80" i="72"/>
  <c r="G80" i="72" s="1"/>
  <c r="F81" i="72"/>
  <c r="G81" i="72" s="1"/>
  <c r="F82" i="72"/>
  <c r="F84" i="72"/>
  <c r="F85" i="72"/>
  <c r="G85" i="72" s="1"/>
  <c r="F86" i="72"/>
  <c r="G86" i="72" s="1"/>
  <c r="F87" i="72"/>
  <c r="G87" i="72" s="1"/>
  <c r="F88" i="72"/>
  <c r="G88" i="72" s="1"/>
  <c r="F89" i="72"/>
  <c r="G89" i="72" s="1"/>
  <c r="F90" i="72"/>
  <c r="G90" i="72" s="1"/>
  <c r="F92" i="72"/>
  <c r="F93" i="72"/>
  <c r="F94" i="72"/>
  <c r="G94" i="72" s="1"/>
  <c r="F95" i="72"/>
  <c r="G95" i="72" s="1"/>
  <c r="F96" i="72"/>
  <c r="G96" i="72" s="1"/>
  <c r="F97" i="72"/>
  <c r="G97" i="72" s="1"/>
  <c r="F98" i="72"/>
  <c r="G98" i="72" s="1"/>
  <c r="F100" i="72"/>
  <c r="G100" i="72" s="1"/>
  <c r="F101" i="72"/>
  <c r="F102" i="72"/>
  <c r="F103" i="72"/>
  <c r="G103" i="72" s="1"/>
  <c r="F104" i="72"/>
  <c r="G104" i="72" s="1"/>
  <c r="F105" i="72"/>
  <c r="F106" i="72"/>
  <c r="G106" i="72" s="1"/>
  <c r="F107" i="72"/>
  <c r="F108" i="72"/>
  <c r="G108" i="72" s="1"/>
  <c r="F109" i="72"/>
  <c r="F110" i="72"/>
  <c r="G110" i="72" s="1"/>
  <c r="F111" i="72"/>
  <c r="G111" i="72" s="1"/>
  <c r="F112" i="72"/>
  <c r="G112" i="72" s="1"/>
  <c r="F113" i="72"/>
  <c r="F114" i="72"/>
  <c r="G114" i="72" s="1"/>
  <c r="F115" i="72"/>
  <c r="F116" i="72"/>
  <c r="G116" i="72" s="1"/>
  <c r="F117" i="72"/>
  <c r="F118" i="72"/>
  <c r="G118" i="72" s="1"/>
  <c r="F119" i="72"/>
  <c r="G119" i="72" s="1"/>
  <c r="F120" i="72"/>
  <c r="G120" i="72" s="1"/>
  <c r="F121" i="72"/>
  <c r="F122" i="72"/>
  <c r="G122" i="72" s="1"/>
  <c r="F123" i="72"/>
  <c r="F124" i="72"/>
  <c r="G124" i="72" s="1"/>
  <c r="F125" i="72"/>
  <c r="F126" i="72"/>
  <c r="G126" i="72" s="1"/>
  <c r="F127" i="72"/>
  <c r="G127" i="72" s="1"/>
  <c r="F128" i="72"/>
  <c r="G128" i="72" s="1"/>
  <c r="F129" i="72"/>
  <c r="F130" i="72"/>
  <c r="G130" i="72" s="1"/>
  <c r="F131" i="72"/>
  <c r="F132" i="72"/>
  <c r="G132" i="72" s="1"/>
  <c r="F133" i="72"/>
  <c r="F134" i="72"/>
  <c r="F135" i="72"/>
  <c r="G135" i="72" s="1"/>
  <c r="F136" i="72"/>
  <c r="G136" i="72" s="1"/>
  <c r="F137" i="72"/>
  <c r="F138" i="72"/>
  <c r="G138" i="72" s="1"/>
  <c r="F140" i="72"/>
  <c r="F141" i="72"/>
  <c r="G141" i="72" s="1"/>
  <c r="F142" i="72"/>
  <c r="G142" i="72" s="1"/>
  <c r="F143" i="72"/>
  <c r="G143" i="72" s="1"/>
  <c r="F144" i="72"/>
  <c r="G144" i="72" s="1"/>
  <c r="F145" i="72"/>
  <c r="G145" i="72" s="1"/>
  <c r="F146" i="72"/>
  <c r="F148" i="72"/>
  <c r="G148" i="72" s="1"/>
  <c r="F149" i="72"/>
  <c r="G149" i="72" s="1"/>
  <c r="F150" i="72"/>
  <c r="G150" i="72" s="1"/>
  <c r="F151" i="72"/>
  <c r="G151" i="72" s="1"/>
  <c r="F152" i="72"/>
  <c r="G152" i="72" s="1"/>
  <c r="F153" i="72"/>
  <c r="F154" i="72"/>
  <c r="G154" i="72" s="1"/>
  <c r="F156" i="72"/>
  <c r="F157" i="72"/>
  <c r="G157" i="72" s="1"/>
  <c r="F158" i="72"/>
  <c r="G158" i="72" s="1"/>
  <c r="F159" i="72"/>
  <c r="G159" i="72" s="1"/>
  <c r="F160" i="72"/>
  <c r="G160" i="72" s="1"/>
  <c r="F161" i="72"/>
  <c r="F162" i="72"/>
  <c r="F164" i="72"/>
  <c r="G164" i="72" s="1"/>
  <c r="F165" i="72"/>
  <c r="F166" i="72"/>
  <c r="G166" i="72" s="1"/>
  <c r="F167" i="72"/>
  <c r="G167" i="72" s="1"/>
  <c r="F168" i="72"/>
  <c r="G168" i="72" s="1"/>
  <c r="F169" i="72"/>
  <c r="F170" i="72"/>
  <c r="F172" i="72"/>
  <c r="G172" i="72" s="1"/>
  <c r="F173" i="72"/>
  <c r="G173" i="72" s="1"/>
  <c r="F174" i="72"/>
  <c r="F175" i="72"/>
  <c r="G175" i="72" s="1"/>
  <c r="F176" i="72"/>
  <c r="G176" i="72" s="1"/>
  <c r="F177" i="72"/>
  <c r="G177" i="72" s="1"/>
  <c r="F178" i="72"/>
  <c r="F180" i="72"/>
  <c r="G180" i="72" s="1"/>
  <c r="F181" i="72"/>
  <c r="G181" i="72" s="1"/>
  <c r="F182" i="72"/>
  <c r="G182" i="72" s="1"/>
  <c r="F183" i="72"/>
  <c r="G183" i="72" s="1"/>
  <c r="F184" i="72"/>
  <c r="G184" i="72" s="1"/>
  <c r="F185" i="72"/>
  <c r="G185" i="72" s="1"/>
  <c r="F186" i="72"/>
  <c r="G186" i="72" s="1"/>
  <c r="F188" i="72"/>
  <c r="F189" i="72"/>
  <c r="G189" i="72" s="1"/>
  <c r="F190" i="72"/>
  <c r="G190" i="72" s="1"/>
  <c r="F191" i="72"/>
  <c r="G191" i="72" s="1"/>
  <c r="F192" i="72"/>
  <c r="G192" i="72" s="1"/>
  <c r="F193" i="72"/>
  <c r="G193" i="72" s="1"/>
  <c r="F194" i="72"/>
  <c r="G194" i="72" s="1"/>
  <c r="F196" i="72"/>
  <c r="G196" i="72" s="1"/>
  <c r="F197" i="72"/>
  <c r="G197" i="72" s="1"/>
  <c r="F198" i="72"/>
  <c r="G198" i="72" s="1"/>
  <c r="F200" i="72"/>
  <c r="G200" i="72" s="1"/>
  <c r="F202" i="72"/>
  <c r="G202" i="72" s="1"/>
  <c r="F204" i="72"/>
  <c r="G204" i="72" s="1"/>
  <c r="F205" i="72"/>
  <c r="G205" i="72" s="1"/>
  <c r="F206" i="72"/>
  <c r="G206" i="72" s="1"/>
  <c r="F208" i="72"/>
  <c r="G208" i="72" s="1"/>
  <c r="F210" i="72"/>
  <c r="G210" i="72" s="1"/>
  <c r="F212" i="72"/>
  <c r="G212" i="72" s="1"/>
  <c r="F214" i="72"/>
  <c r="G214" i="72" s="1"/>
  <c r="G2" i="72"/>
  <c r="G188" i="72"/>
  <c r="G178" i="72"/>
  <c r="G174" i="72"/>
  <c r="G170" i="72"/>
  <c r="G169" i="72"/>
  <c r="G165" i="72"/>
  <c r="G162" i="72"/>
  <c r="G161" i="72"/>
  <c r="G156" i="72"/>
  <c r="G153" i="72"/>
  <c r="G146" i="72"/>
  <c r="G140" i="72"/>
  <c r="G137" i="72"/>
  <c r="G134" i="72"/>
  <c r="G133" i="72"/>
  <c r="G131" i="72"/>
  <c r="G129" i="72"/>
  <c r="G125" i="72"/>
  <c r="G123" i="72"/>
  <c r="G121" i="72"/>
  <c r="G117" i="72"/>
  <c r="G115" i="72"/>
  <c r="G113" i="72"/>
  <c r="G109" i="72"/>
  <c r="G107" i="72"/>
  <c r="G105" i="72"/>
  <c r="G102" i="72"/>
  <c r="G101" i="72"/>
  <c r="G93" i="72"/>
  <c r="G92" i="72"/>
  <c r="G84" i="72"/>
  <c r="G82" i="72"/>
  <c r="G78" i="72"/>
  <c r="G76" i="72"/>
  <c r="G74" i="72"/>
  <c r="G73" i="72"/>
  <c r="G69" i="72"/>
  <c r="G68" i="72"/>
  <c r="G65" i="72"/>
  <c r="G60" i="72"/>
  <c r="G58" i="72"/>
  <c r="G53" i="72"/>
  <c r="G50" i="72"/>
  <c r="G44" i="72"/>
  <c r="G41" i="72"/>
  <c r="G37" i="72"/>
  <c r="G34" i="72"/>
  <c r="G30" i="72"/>
  <c r="G29" i="72"/>
  <c r="G28" i="72"/>
  <c r="G26" i="72"/>
  <c r="G21" i="72"/>
  <c r="G20" i="72"/>
  <c r="G18" i="72"/>
  <c r="G13" i="72"/>
  <c r="G12" i="72"/>
  <c r="G9" i="72"/>
  <c r="G4" i="72"/>
  <c r="F207" i="72" l="1"/>
  <c r="G207" i="72" s="1"/>
  <c r="F199" i="72"/>
  <c r="G199" i="72" s="1"/>
  <c r="F3" i="72"/>
  <c r="G3" i="72" s="1"/>
  <c r="F213" i="72"/>
  <c r="G213" i="72" s="1"/>
  <c r="F211" i="72"/>
  <c r="G211" i="72" s="1"/>
  <c r="F203" i="72"/>
  <c r="G203" i="72" s="1"/>
  <c r="F195" i="72"/>
  <c r="G195" i="72" s="1"/>
  <c r="F187" i="72"/>
  <c r="G187" i="72" s="1"/>
  <c r="F179" i="72"/>
  <c r="G179" i="72" s="1"/>
  <c r="F171" i="72"/>
  <c r="G171" i="72" s="1"/>
  <c r="F163" i="72"/>
  <c r="G163" i="72" s="1"/>
  <c r="F155" i="72"/>
  <c r="G155" i="72" s="1"/>
  <c r="F147" i="72"/>
  <c r="G147" i="72" s="1"/>
  <c r="F139" i="72"/>
  <c r="G139" i="72" s="1"/>
  <c r="F99" i="72"/>
  <c r="G99" i="72" s="1"/>
  <c r="F91" i="72"/>
  <c r="G91" i="72" s="1"/>
  <c r="F83" i="72"/>
  <c r="G83" i="72" s="1"/>
  <c r="F75" i="72"/>
  <c r="G75" i="72" s="1"/>
  <c r="F67" i="72"/>
  <c r="G67" i="72" s="1"/>
  <c r="F59" i="72"/>
  <c r="G59" i="72" s="1"/>
  <c r="F51" i="72"/>
  <c r="G51" i="72" s="1"/>
  <c r="F43" i="72"/>
  <c r="G43" i="72" s="1"/>
  <c r="F35" i="72"/>
  <c r="G35" i="72" s="1"/>
  <c r="F11" i="72"/>
  <c r="G11" i="72" s="1"/>
  <c r="F209" i="72"/>
  <c r="G209" i="72" s="1"/>
  <c r="F201" i="72"/>
  <c r="G201" i="72" s="1"/>
  <c r="H129" i="41"/>
  <c r="H130" i="41"/>
  <c r="H131" i="41"/>
  <c r="H132" i="41"/>
  <c r="H133" i="41"/>
  <c r="H135" i="41"/>
  <c r="H136" i="41"/>
  <c r="H139" i="41"/>
  <c r="H140" i="41"/>
  <c r="H143" i="41"/>
  <c r="H144" i="41"/>
  <c r="H148" i="41"/>
  <c r="H150" i="41"/>
  <c r="H153" i="41"/>
  <c r="H154" i="41"/>
  <c r="H155" i="41"/>
  <c r="H156" i="41"/>
  <c r="H157" i="41"/>
  <c r="H158" i="41"/>
  <c r="H159" i="41"/>
  <c r="H162" i="41"/>
  <c r="H164" i="41"/>
  <c r="H165" i="41"/>
  <c r="H170" i="41"/>
  <c r="H173" i="41"/>
  <c r="H177" i="41"/>
  <c r="H178" i="41"/>
  <c r="H179" i="41"/>
  <c r="H181" i="41"/>
  <c r="H183" i="41"/>
  <c r="H186" i="41"/>
  <c r="H188" i="41"/>
  <c r="H191" i="41"/>
  <c r="H192" i="41"/>
  <c r="H194" i="41"/>
  <c r="H195" i="41"/>
  <c r="H198" i="41"/>
  <c r="H200" i="41"/>
  <c r="H201" i="41"/>
  <c r="H205" i="41"/>
  <c r="H206" i="41"/>
  <c r="H210" i="41"/>
  <c r="H211" i="41"/>
  <c r="H212" i="41"/>
  <c r="H213" i="41"/>
  <c r="H214" i="41"/>
  <c r="H78" i="41"/>
  <c r="H80" i="41"/>
  <c r="H82" i="41"/>
  <c r="H83" i="41"/>
  <c r="H84" i="41"/>
  <c r="H86" i="41"/>
  <c r="H87" i="41"/>
  <c r="H88" i="41"/>
  <c r="H89" i="41"/>
  <c r="H91" i="41"/>
  <c r="H92" i="41"/>
  <c r="H94" i="41"/>
  <c r="H96" i="41"/>
  <c r="H97" i="41"/>
  <c r="H98" i="41"/>
  <c r="H100" i="41"/>
  <c r="H101" i="41"/>
  <c r="H102" i="41"/>
  <c r="H103" i="41"/>
  <c r="H105" i="41"/>
  <c r="H107" i="41"/>
  <c r="H108" i="41"/>
  <c r="H110" i="41"/>
  <c r="H111" i="41"/>
  <c r="H112" i="41"/>
  <c r="H113" i="41"/>
  <c r="H114" i="41"/>
  <c r="H115" i="41"/>
  <c r="H116" i="41"/>
  <c r="H117" i="41"/>
  <c r="H118" i="41"/>
  <c r="H119" i="41"/>
  <c r="H120" i="41"/>
  <c r="H121" i="41"/>
  <c r="H122" i="41"/>
  <c r="H124" i="41"/>
  <c r="H127" i="41"/>
  <c r="H4" i="41"/>
  <c r="H6" i="41"/>
  <c r="H8" i="41"/>
  <c r="H9" i="41"/>
  <c r="H10" i="41"/>
  <c r="H11" i="41"/>
  <c r="H13" i="41"/>
  <c r="H15" i="41"/>
  <c r="H16" i="41"/>
  <c r="H17" i="41"/>
  <c r="H18" i="41"/>
  <c r="H19" i="41"/>
  <c r="H20" i="41"/>
  <c r="H21" i="41"/>
  <c r="H23" i="41"/>
  <c r="H25" i="41"/>
  <c r="H27" i="41"/>
  <c r="H28" i="41"/>
  <c r="H31" i="41"/>
  <c r="H32" i="41"/>
  <c r="H33" i="41"/>
  <c r="H34" i="41"/>
  <c r="H38" i="41"/>
  <c r="H39" i="41"/>
  <c r="H40" i="41"/>
  <c r="H41" i="41"/>
  <c r="H42" i="41"/>
  <c r="H43" i="41"/>
  <c r="H45" i="41"/>
  <c r="H46" i="41"/>
  <c r="H47" i="41"/>
  <c r="H49" i="41"/>
  <c r="H51" i="41"/>
  <c r="H52" i="41"/>
  <c r="H53" i="41"/>
  <c r="H54" i="41"/>
  <c r="H55" i="41"/>
  <c r="H56" i="41"/>
  <c r="H57" i="41"/>
  <c r="H58" i="41"/>
  <c r="H62" i="41"/>
  <c r="H63" i="41"/>
  <c r="H65" i="41"/>
  <c r="H66" i="41"/>
  <c r="H68" i="41"/>
  <c r="H69" i="41"/>
  <c r="H71" i="41"/>
  <c r="H72" i="41"/>
  <c r="H73" i="41"/>
  <c r="H75" i="41"/>
  <c r="H3" i="41"/>
  <c r="F3" i="71" l="1"/>
  <c r="G3" i="71" s="1"/>
  <c r="F4" i="71"/>
  <c r="G4" i="71" s="1"/>
  <c r="F5" i="71"/>
  <c r="G5" i="71" s="1"/>
  <c r="F6" i="71"/>
  <c r="G6" i="71" s="1"/>
  <c r="F7" i="71"/>
  <c r="G7" i="71" s="1"/>
  <c r="F8" i="71"/>
  <c r="G8" i="71" s="1"/>
  <c r="F9" i="71"/>
  <c r="G9" i="71" s="1"/>
  <c r="F10" i="71"/>
  <c r="G10" i="71" s="1"/>
  <c r="F11" i="71"/>
  <c r="G11" i="71" s="1"/>
  <c r="F12" i="71"/>
  <c r="G12" i="71" s="1"/>
  <c r="F13" i="71"/>
  <c r="G13" i="71" s="1"/>
  <c r="F14" i="71"/>
  <c r="G14" i="71" s="1"/>
  <c r="F15" i="71"/>
  <c r="G15" i="71" s="1"/>
  <c r="F16" i="71"/>
  <c r="G16" i="71" s="1"/>
  <c r="F17" i="71"/>
  <c r="G17" i="71" s="1"/>
  <c r="F18" i="71"/>
  <c r="G18" i="71" s="1"/>
  <c r="F19" i="71"/>
  <c r="G19" i="71" s="1"/>
  <c r="F20" i="71"/>
  <c r="G20" i="71" s="1"/>
  <c r="F21" i="71"/>
  <c r="G21" i="71" s="1"/>
  <c r="F22" i="71"/>
  <c r="G22" i="71" s="1"/>
  <c r="F23" i="71"/>
  <c r="G23" i="71" s="1"/>
  <c r="F24" i="71"/>
  <c r="G24" i="71" s="1"/>
  <c r="F25" i="71"/>
  <c r="G25" i="71" s="1"/>
  <c r="F26" i="71"/>
  <c r="G26" i="71" s="1"/>
  <c r="F27" i="71"/>
  <c r="G27" i="71" s="1"/>
  <c r="F28" i="71"/>
  <c r="G28" i="71" s="1"/>
  <c r="F29" i="71"/>
  <c r="G29" i="71" s="1"/>
  <c r="F30" i="71"/>
  <c r="G30" i="71" s="1"/>
  <c r="F31" i="71"/>
  <c r="G31" i="71" s="1"/>
  <c r="F32" i="71"/>
  <c r="G32" i="71" s="1"/>
  <c r="F33" i="71"/>
  <c r="G33" i="71" s="1"/>
  <c r="F34" i="71"/>
  <c r="G34" i="71" s="1"/>
  <c r="F35" i="71"/>
  <c r="G35" i="71" s="1"/>
  <c r="F36" i="71"/>
  <c r="G36" i="71" s="1"/>
  <c r="F37" i="71"/>
  <c r="G37" i="71" s="1"/>
  <c r="F38" i="71"/>
  <c r="G38" i="71" s="1"/>
  <c r="F39" i="71"/>
  <c r="G39" i="71" s="1"/>
  <c r="F40" i="71"/>
  <c r="G40" i="71" s="1"/>
  <c r="F41" i="71"/>
  <c r="G41" i="71" s="1"/>
  <c r="F42" i="71"/>
  <c r="G42" i="71" s="1"/>
  <c r="F43" i="71"/>
  <c r="G43" i="71" s="1"/>
  <c r="F44" i="71"/>
  <c r="G44" i="71" s="1"/>
  <c r="F45" i="71"/>
  <c r="G45" i="71" s="1"/>
  <c r="F46" i="71"/>
  <c r="G46" i="71" s="1"/>
  <c r="F47" i="71"/>
  <c r="G47" i="71" s="1"/>
  <c r="F48" i="71"/>
  <c r="G48" i="71" s="1"/>
  <c r="F49" i="71"/>
  <c r="G49" i="71" s="1"/>
  <c r="F50" i="71"/>
  <c r="G50" i="71" s="1"/>
  <c r="F51" i="71"/>
  <c r="G51" i="71" s="1"/>
  <c r="F52" i="71"/>
  <c r="G52" i="71" s="1"/>
  <c r="F53" i="71"/>
  <c r="G53" i="71" s="1"/>
  <c r="F54" i="71"/>
  <c r="G54" i="71" s="1"/>
  <c r="F55" i="71"/>
  <c r="G55" i="71" s="1"/>
  <c r="F56" i="71"/>
  <c r="G56" i="71" s="1"/>
  <c r="F57" i="71"/>
  <c r="G57" i="71" s="1"/>
  <c r="F58" i="71"/>
  <c r="G58" i="71" s="1"/>
  <c r="F59" i="71"/>
  <c r="G59" i="71" s="1"/>
  <c r="F60" i="71"/>
  <c r="G60" i="71" s="1"/>
  <c r="F61" i="71"/>
  <c r="G61" i="71" s="1"/>
  <c r="F62" i="71"/>
  <c r="G62" i="71" s="1"/>
  <c r="F63" i="71"/>
  <c r="G63" i="71" s="1"/>
  <c r="F64" i="71"/>
  <c r="G64" i="71" s="1"/>
  <c r="F65" i="71"/>
  <c r="G65" i="71" s="1"/>
  <c r="F66" i="71"/>
  <c r="G66" i="71" s="1"/>
  <c r="F67" i="71"/>
  <c r="G67" i="71" s="1"/>
  <c r="F68" i="71"/>
  <c r="G68" i="71" s="1"/>
  <c r="F69" i="71"/>
  <c r="G69" i="71" s="1"/>
  <c r="F70" i="71"/>
  <c r="G70" i="71" s="1"/>
  <c r="F71" i="71"/>
  <c r="G71" i="71" s="1"/>
  <c r="F72" i="71"/>
  <c r="G72" i="71" s="1"/>
  <c r="F73" i="71"/>
  <c r="G73" i="71" s="1"/>
  <c r="F74" i="71"/>
  <c r="G74" i="71" s="1"/>
  <c r="F75" i="71"/>
  <c r="G75" i="71" s="1"/>
  <c r="F76" i="71"/>
  <c r="G76" i="71" s="1"/>
  <c r="F77" i="71"/>
  <c r="G77" i="71" s="1"/>
  <c r="F78" i="71"/>
  <c r="G78" i="71" s="1"/>
  <c r="F79" i="71"/>
  <c r="G79" i="71" s="1"/>
  <c r="F80" i="71"/>
  <c r="G80" i="71" s="1"/>
  <c r="F81" i="71"/>
  <c r="G81" i="71" s="1"/>
  <c r="F82" i="71"/>
  <c r="G82" i="71" s="1"/>
  <c r="F83" i="71"/>
  <c r="G83" i="71" s="1"/>
  <c r="F84" i="71"/>
  <c r="G84" i="71" s="1"/>
  <c r="F85" i="71"/>
  <c r="G85" i="71" s="1"/>
  <c r="F86" i="71"/>
  <c r="G86" i="71" s="1"/>
  <c r="F87" i="71"/>
  <c r="G87" i="71" s="1"/>
  <c r="F88" i="71"/>
  <c r="G88" i="71" s="1"/>
  <c r="F89" i="71"/>
  <c r="G89" i="71" s="1"/>
  <c r="F90" i="71"/>
  <c r="G90" i="71" s="1"/>
  <c r="F91" i="71"/>
  <c r="G91" i="71" s="1"/>
  <c r="F92" i="71"/>
  <c r="G92" i="71" s="1"/>
  <c r="F93" i="71"/>
  <c r="G93" i="71" s="1"/>
  <c r="F94" i="71"/>
  <c r="G94" i="71" s="1"/>
  <c r="F95" i="71"/>
  <c r="G95" i="71" s="1"/>
  <c r="F96" i="71"/>
  <c r="G96" i="71" s="1"/>
  <c r="F97" i="71"/>
  <c r="G97" i="71" s="1"/>
  <c r="F98" i="71"/>
  <c r="G98" i="71" s="1"/>
  <c r="F99" i="71"/>
  <c r="G99" i="71" s="1"/>
  <c r="F100" i="71"/>
  <c r="G100" i="71" s="1"/>
  <c r="F101" i="71"/>
  <c r="G101" i="71" s="1"/>
  <c r="F102" i="71"/>
  <c r="G102" i="71" s="1"/>
  <c r="F103" i="71"/>
  <c r="G103" i="71" s="1"/>
  <c r="F104" i="71"/>
  <c r="G104" i="71" s="1"/>
  <c r="F105" i="71"/>
  <c r="G105" i="71" s="1"/>
  <c r="F106" i="71"/>
  <c r="G106" i="71" s="1"/>
  <c r="F107" i="71"/>
  <c r="G107" i="71" s="1"/>
  <c r="F108" i="71"/>
  <c r="G108" i="71" s="1"/>
  <c r="F109" i="71"/>
  <c r="G109" i="71" s="1"/>
  <c r="F110" i="71"/>
  <c r="G110" i="71" s="1"/>
  <c r="F111" i="71"/>
  <c r="G111" i="71" s="1"/>
  <c r="F112" i="71"/>
  <c r="G112" i="71" s="1"/>
  <c r="F113" i="71"/>
  <c r="G113" i="71" s="1"/>
  <c r="F114" i="71"/>
  <c r="G114" i="71" s="1"/>
  <c r="F115" i="71"/>
  <c r="G115" i="71" s="1"/>
  <c r="F116" i="71"/>
  <c r="G116" i="71" s="1"/>
  <c r="F117" i="71"/>
  <c r="G117" i="71" s="1"/>
  <c r="F118" i="71"/>
  <c r="G118" i="71" s="1"/>
  <c r="F119" i="71"/>
  <c r="G119" i="71" s="1"/>
  <c r="F120" i="71"/>
  <c r="G120" i="71" s="1"/>
  <c r="F121" i="71"/>
  <c r="G121" i="71" s="1"/>
  <c r="F122" i="71"/>
  <c r="G122" i="71" s="1"/>
  <c r="F123" i="71"/>
  <c r="G123" i="71" s="1"/>
  <c r="F124" i="71"/>
  <c r="G124" i="71" s="1"/>
  <c r="F125" i="71"/>
  <c r="G125" i="71" s="1"/>
  <c r="F126" i="71"/>
  <c r="G126" i="71" s="1"/>
  <c r="F127" i="71"/>
  <c r="G127" i="71" s="1"/>
  <c r="F128" i="71"/>
  <c r="G128" i="71" s="1"/>
  <c r="F129" i="71"/>
  <c r="G129" i="71" s="1"/>
  <c r="F130" i="71"/>
  <c r="G130" i="71" s="1"/>
  <c r="F131" i="71"/>
  <c r="G131" i="71" s="1"/>
  <c r="F132" i="71"/>
  <c r="G132" i="71" s="1"/>
  <c r="F133" i="71"/>
  <c r="G133" i="71" s="1"/>
  <c r="F134" i="71"/>
  <c r="G134" i="71" s="1"/>
  <c r="F135" i="71"/>
  <c r="G135" i="71" s="1"/>
  <c r="F136" i="71"/>
  <c r="G136" i="71" s="1"/>
  <c r="F137" i="71"/>
  <c r="G137" i="71" s="1"/>
  <c r="F138" i="71"/>
  <c r="G138" i="71" s="1"/>
  <c r="F139" i="71"/>
  <c r="G139" i="71" s="1"/>
  <c r="F140" i="71"/>
  <c r="G140" i="71" s="1"/>
  <c r="F141" i="71"/>
  <c r="G141" i="71" s="1"/>
  <c r="F142" i="71"/>
  <c r="G142" i="71" s="1"/>
  <c r="F143" i="71"/>
  <c r="G143" i="71" s="1"/>
  <c r="F144" i="71"/>
  <c r="G144" i="71" s="1"/>
  <c r="F145" i="71"/>
  <c r="G145" i="71" s="1"/>
  <c r="F146" i="71"/>
  <c r="G146" i="71" s="1"/>
  <c r="F147" i="71"/>
  <c r="G147" i="71" s="1"/>
  <c r="F148" i="71"/>
  <c r="G148" i="71" s="1"/>
  <c r="F149" i="71"/>
  <c r="G149" i="71" s="1"/>
  <c r="F150" i="71"/>
  <c r="G150" i="71" s="1"/>
  <c r="F151" i="71"/>
  <c r="G151" i="71" s="1"/>
  <c r="F152" i="71"/>
  <c r="G152" i="71" s="1"/>
  <c r="F153" i="71"/>
  <c r="G153" i="71" s="1"/>
  <c r="F154" i="71"/>
  <c r="G154" i="71" s="1"/>
  <c r="F155" i="71"/>
  <c r="G155" i="71" s="1"/>
  <c r="F156" i="71"/>
  <c r="G156" i="71" s="1"/>
  <c r="F157" i="71"/>
  <c r="G157" i="71" s="1"/>
  <c r="F158" i="71"/>
  <c r="G158" i="71" s="1"/>
  <c r="F159" i="71"/>
  <c r="G159" i="71" s="1"/>
  <c r="F160" i="71"/>
  <c r="G160" i="71" s="1"/>
  <c r="F161" i="71"/>
  <c r="G161" i="71" s="1"/>
  <c r="F162" i="71"/>
  <c r="G162" i="71" s="1"/>
  <c r="F163" i="71"/>
  <c r="G163" i="71" s="1"/>
  <c r="F164" i="71"/>
  <c r="G164" i="71" s="1"/>
  <c r="F165" i="71"/>
  <c r="G165" i="71" s="1"/>
  <c r="F166" i="71"/>
  <c r="G166" i="71" s="1"/>
  <c r="F167" i="71"/>
  <c r="G167" i="71" s="1"/>
  <c r="F168" i="71"/>
  <c r="G168" i="71" s="1"/>
  <c r="F169" i="71"/>
  <c r="G169" i="71" s="1"/>
  <c r="F170" i="71"/>
  <c r="G170" i="71" s="1"/>
  <c r="F171" i="71"/>
  <c r="G171" i="71" s="1"/>
  <c r="F172" i="71"/>
  <c r="G172" i="71" s="1"/>
  <c r="F173" i="71"/>
  <c r="G173" i="71" s="1"/>
  <c r="F174" i="71"/>
  <c r="G174" i="71" s="1"/>
  <c r="F175" i="71"/>
  <c r="G175" i="71" s="1"/>
  <c r="F176" i="71"/>
  <c r="G176" i="71" s="1"/>
  <c r="F177" i="71"/>
  <c r="G177" i="71" s="1"/>
  <c r="F178" i="71"/>
  <c r="G178" i="71" s="1"/>
  <c r="F179" i="71"/>
  <c r="G179" i="71" s="1"/>
  <c r="F180" i="71"/>
  <c r="G180" i="71" s="1"/>
  <c r="F181" i="71"/>
  <c r="G181" i="71" s="1"/>
  <c r="F182" i="71"/>
  <c r="G182" i="71" s="1"/>
  <c r="F183" i="71"/>
  <c r="G183" i="71" s="1"/>
  <c r="F184" i="71"/>
  <c r="G184" i="71" s="1"/>
  <c r="F185" i="71"/>
  <c r="G185" i="71" s="1"/>
  <c r="F186" i="71"/>
  <c r="G186" i="71" s="1"/>
  <c r="F187" i="71"/>
  <c r="G187" i="71" s="1"/>
  <c r="F188" i="71"/>
  <c r="G188" i="71" s="1"/>
  <c r="F189" i="71"/>
  <c r="G189" i="71" s="1"/>
  <c r="F190" i="71"/>
  <c r="G190" i="71" s="1"/>
  <c r="F191" i="71"/>
  <c r="G191" i="71" s="1"/>
  <c r="F192" i="71"/>
  <c r="G192" i="71" s="1"/>
  <c r="F193" i="71"/>
  <c r="G193" i="71" s="1"/>
  <c r="F194" i="71"/>
  <c r="G194" i="71" s="1"/>
  <c r="F195" i="71"/>
  <c r="G195" i="71" s="1"/>
  <c r="F196" i="71"/>
  <c r="G196" i="71" s="1"/>
  <c r="F197" i="71"/>
  <c r="G197" i="71" s="1"/>
  <c r="F198" i="71"/>
  <c r="G198" i="71" s="1"/>
  <c r="F199" i="71"/>
  <c r="G199" i="71" s="1"/>
  <c r="F200" i="71"/>
  <c r="G200" i="71" s="1"/>
  <c r="F201" i="71"/>
  <c r="G201" i="71" s="1"/>
  <c r="F202" i="71"/>
  <c r="G202" i="71" s="1"/>
  <c r="F203" i="71"/>
  <c r="G203" i="71" s="1"/>
  <c r="F204" i="71"/>
  <c r="G204" i="71" s="1"/>
  <c r="F205" i="71"/>
  <c r="G205" i="71" s="1"/>
  <c r="F206" i="71"/>
  <c r="G206" i="71" s="1"/>
  <c r="F207" i="71"/>
  <c r="G207" i="71" s="1"/>
  <c r="F208" i="71"/>
  <c r="G208" i="71" s="1"/>
  <c r="F209" i="71"/>
  <c r="G209" i="71" s="1"/>
  <c r="F210" i="71"/>
  <c r="G210" i="71" s="1"/>
  <c r="F211" i="71"/>
  <c r="G211" i="71" s="1"/>
  <c r="F212" i="71"/>
  <c r="G212" i="71" s="1"/>
  <c r="F213" i="71"/>
  <c r="G213" i="71" s="1"/>
  <c r="F214" i="71"/>
  <c r="G214" i="71" s="1"/>
  <c r="F3" i="70"/>
  <c r="G3" i="70" s="1"/>
  <c r="F4" i="70"/>
  <c r="G4" i="70" s="1"/>
  <c r="F5" i="70"/>
  <c r="G5" i="70" s="1"/>
  <c r="F6" i="70"/>
  <c r="G6" i="70" s="1"/>
  <c r="F7" i="70"/>
  <c r="G7" i="70" s="1"/>
  <c r="F8" i="70"/>
  <c r="G8" i="70" s="1"/>
  <c r="F9" i="70"/>
  <c r="G9" i="70" s="1"/>
  <c r="F10" i="70"/>
  <c r="G10" i="70" s="1"/>
  <c r="F11" i="70"/>
  <c r="G11" i="70" s="1"/>
  <c r="F12" i="70"/>
  <c r="G12" i="70" s="1"/>
  <c r="F13" i="70"/>
  <c r="G13" i="70" s="1"/>
  <c r="F14" i="70"/>
  <c r="G14" i="70" s="1"/>
  <c r="F15" i="70"/>
  <c r="G15" i="70" s="1"/>
  <c r="F16" i="70"/>
  <c r="G16" i="70" s="1"/>
  <c r="F17" i="70"/>
  <c r="G17" i="70" s="1"/>
  <c r="F18" i="70"/>
  <c r="G18" i="70" s="1"/>
  <c r="F19" i="70"/>
  <c r="G19" i="70" s="1"/>
  <c r="F20" i="70"/>
  <c r="G20" i="70" s="1"/>
  <c r="F21" i="70"/>
  <c r="G21" i="70" s="1"/>
  <c r="F22" i="70"/>
  <c r="G22" i="70" s="1"/>
  <c r="F23" i="70"/>
  <c r="G23" i="70" s="1"/>
  <c r="F24" i="70"/>
  <c r="G24" i="70" s="1"/>
  <c r="F25" i="70"/>
  <c r="G25" i="70" s="1"/>
  <c r="F26" i="70"/>
  <c r="G26" i="70" s="1"/>
  <c r="F27" i="70"/>
  <c r="G27" i="70" s="1"/>
  <c r="F28" i="70"/>
  <c r="G28" i="70" s="1"/>
  <c r="F29" i="70"/>
  <c r="G29" i="70" s="1"/>
  <c r="F30" i="70"/>
  <c r="G30" i="70" s="1"/>
  <c r="F31" i="70"/>
  <c r="G31" i="70" s="1"/>
  <c r="F32" i="70"/>
  <c r="G32" i="70" s="1"/>
  <c r="F33" i="70"/>
  <c r="G33" i="70" s="1"/>
  <c r="F34" i="70"/>
  <c r="G34" i="70" s="1"/>
  <c r="F35" i="70"/>
  <c r="G35" i="70" s="1"/>
  <c r="F36" i="70"/>
  <c r="G36" i="70" s="1"/>
  <c r="F37" i="70"/>
  <c r="G37" i="70" s="1"/>
  <c r="F38" i="70"/>
  <c r="G38" i="70" s="1"/>
  <c r="F39" i="70"/>
  <c r="G39" i="70" s="1"/>
  <c r="F40" i="70"/>
  <c r="G40" i="70" s="1"/>
  <c r="F41" i="70"/>
  <c r="G41" i="70" s="1"/>
  <c r="F42" i="70"/>
  <c r="G42" i="70" s="1"/>
  <c r="F43" i="70"/>
  <c r="G43" i="70" s="1"/>
  <c r="F44" i="70"/>
  <c r="G44" i="70" s="1"/>
  <c r="F45" i="70"/>
  <c r="G45" i="70" s="1"/>
  <c r="F46" i="70"/>
  <c r="G46" i="70" s="1"/>
  <c r="F47" i="70"/>
  <c r="G47" i="70" s="1"/>
  <c r="F48" i="70"/>
  <c r="G48" i="70" s="1"/>
  <c r="F49" i="70"/>
  <c r="G49" i="70" s="1"/>
  <c r="F50" i="70"/>
  <c r="G50" i="70" s="1"/>
  <c r="F51" i="70"/>
  <c r="G51" i="70" s="1"/>
  <c r="F52" i="70"/>
  <c r="G52" i="70" s="1"/>
  <c r="F53" i="70"/>
  <c r="G53" i="70" s="1"/>
  <c r="F54" i="70"/>
  <c r="G54" i="70" s="1"/>
  <c r="F55" i="70"/>
  <c r="G55" i="70" s="1"/>
  <c r="F56" i="70"/>
  <c r="G56" i="70" s="1"/>
  <c r="F57" i="70"/>
  <c r="G57" i="70" s="1"/>
  <c r="F58" i="70"/>
  <c r="G58" i="70" s="1"/>
  <c r="F59" i="70"/>
  <c r="G59" i="70" s="1"/>
  <c r="F60" i="70"/>
  <c r="G60" i="70" s="1"/>
  <c r="F61" i="70"/>
  <c r="G61" i="70" s="1"/>
  <c r="F62" i="70"/>
  <c r="G62" i="70" s="1"/>
  <c r="F63" i="70"/>
  <c r="G63" i="70" s="1"/>
  <c r="F64" i="70"/>
  <c r="G64" i="70" s="1"/>
  <c r="F65" i="70"/>
  <c r="G65" i="70" s="1"/>
  <c r="F66" i="70"/>
  <c r="G66" i="70" s="1"/>
  <c r="F67" i="70"/>
  <c r="G67" i="70" s="1"/>
  <c r="F68" i="70"/>
  <c r="G68" i="70" s="1"/>
  <c r="F69" i="70"/>
  <c r="G69" i="70" s="1"/>
  <c r="F70" i="70"/>
  <c r="G70" i="70" s="1"/>
  <c r="F71" i="70"/>
  <c r="G71" i="70" s="1"/>
  <c r="F72" i="70"/>
  <c r="G72" i="70" s="1"/>
  <c r="F73" i="70"/>
  <c r="G73" i="70" s="1"/>
  <c r="F74" i="70"/>
  <c r="G74" i="70" s="1"/>
  <c r="F75" i="70"/>
  <c r="G75" i="70" s="1"/>
  <c r="F76" i="70"/>
  <c r="G76" i="70" s="1"/>
  <c r="F77" i="70"/>
  <c r="G77" i="70" s="1"/>
  <c r="F78" i="70"/>
  <c r="G78" i="70" s="1"/>
  <c r="F79" i="70"/>
  <c r="G79" i="70" s="1"/>
  <c r="F80" i="70"/>
  <c r="G80" i="70" s="1"/>
  <c r="F81" i="70"/>
  <c r="G81" i="70" s="1"/>
  <c r="F82" i="70"/>
  <c r="G82" i="70" s="1"/>
  <c r="F83" i="70"/>
  <c r="G83" i="70" s="1"/>
  <c r="F84" i="70"/>
  <c r="G84" i="70" s="1"/>
  <c r="F85" i="70"/>
  <c r="G85" i="70" s="1"/>
  <c r="F86" i="70"/>
  <c r="G86" i="70" s="1"/>
  <c r="F87" i="70"/>
  <c r="G87" i="70" s="1"/>
  <c r="F88" i="70"/>
  <c r="G88" i="70" s="1"/>
  <c r="F89" i="70"/>
  <c r="G89" i="70" s="1"/>
  <c r="F90" i="70"/>
  <c r="G90" i="70" s="1"/>
  <c r="F91" i="70"/>
  <c r="G91" i="70" s="1"/>
  <c r="F92" i="70"/>
  <c r="G92" i="70" s="1"/>
  <c r="F93" i="70"/>
  <c r="G93" i="70" s="1"/>
  <c r="F94" i="70"/>
  <c r="G94" i="70" s="1"/>
  <c r="F95" i="70"/>
  <c r="G95" i="70" s="1"/>
  <c r="F96" i="70"/>
  <c r="G96" i="70" s="1"/>
  <c r="F97" i="70"/>
  <c r="G97" i="70" s="1"/>
  <c r="F98" i="70"/>
  <c r="G98" i="70" s="1"/>
  <c r="F99" i="70"/>
  <c r="G99" i="70" s="1"/>
  <c r="F100" i="70"/>
  <c r="G100" i="70" s="1"/>
  <c r="F101" i="70"/>
  <c r="G101" i="70" s="1"/>
  <c r="F102" i="70"/>
  <c r="G102" i="70" s="1"/>
  <c r="F103" i="70"/>
  <c r="G103" i="70" s="1"/>
  <c r="F104" i="70"/>
  <c r="G104" i="70" s="1"/>
  <c r="F105" i="70"/>
  <c r="G105" i="70" s="1"/>
  <c r="F106" i="70"/>
  <c r="G106" i="70" s="1"/>
  <c r="F107" i="70"/>
  <c r="G107" i="70" s="1"/>
  <c r="F108" i="70"/>
  <c r="G108" i="70" s="1"/>
  <c r="F109" i="70"/>
  <c r="G109" i="70" s="1"/>
  <c r="F110" i="70"/>
  <c r="G110" i="70" s="1"/>
  <c r="F111" i="70"/>
  <c r="G111" i="70" s="1"/>
  <c r="F112" i="70"/>
  <c r="G112" i="70" s="1"/>
  <c r="F113" i="70"/>
  <c r="G113" i="70" s="1"/>
  <c r="F114" i="70"/>
  <c r="G114" i="70" s="1"/>
  <c r="F115" i="70"/>
  <c r="G115" i="70" s="1"/>
  <c r="F116" i="70"/>
  <c r="G116" i="70" s="1"/>
  <c r="F117" i="70"/>
  <c r="G117" i="70" s="1"/>
  <c r="F118" i="70"/>
  <c r="G118" i="70" s="1"/>
  <c r="F119" i="70"/>
  <c r="G119" i="70" s="1"/>
  <c r="F120" i="70"/>
  <c r="G120" i="70" s="1"/>
  <c r="F121" i="70"/>
  <c r="G121" i="70" s="1"/>
  <c r="F122" i="70"/>
  <c r="G122" i="70" s="1"/>
  <c r="F123" i="70"/>
  <c r="G123" i="70" s="1"/>
  <c r="F124" i="70"/>
  <c r="G124" i="70" s="1"/>
  <c r="F125" i="70"/>
  <c r="G125" i="70" s="1"/>
  <c r="F126" i="70"/>
  <c r="G126" i="70" s="1"/>
  <c r="F127" i="70"/>
  <c r="G127" i="70" s="1"/>
  <c r="F128" i="70"/>
  <c r="G128" i="70" s="1"/>
  <c r="F129" i="70"/>
  <c r="G129" i="70" s="1"/>
  <c r="F130" i="70"/>
  <c r="G130" i="70" s="1"/>
  <c r="F131" i="70"/>
  <c r="G131" i="70" s="1"/>
  <c r="F132" i="70"/>
  <c r="G132" i="70" s="1"/>
  <c r="F133" i="70"/>
  <c r="G133" i="70" s="1"/>
  <c r="F134" i="70"/>
  <c r="G134" i="70" s="1"/>
  <c r="F135" i="70"/>
  <c r="G135" i="70" s="1"/>
  <c r="F136" i="70"/>
  <c r="G136" i="70" s="1"/>
  <c r="F137" i="70"/>
  <c r="G137" i="70" s="1"/>
  <c r="F138" i="70"/>
  <c r="G138" i="70" s="1"/>
  <c r="F139" i="70"/>
  <c r="G139" i="70" s="1"/>
  <c r="F140" i="70"/>
  <c r="G140" i="70" s="1"/>
  <c r="F141" i="70"/>
  <c r="G141" i="70" s="1"/>
  <c r="F142" i="70"/>
  <c r="G142" i="70" s="1"/>
  <c r="F143" i="70"/>
  <c r="G143" i="70" s="1"/>
  <c r="F144" i="70"/>
  <c r="G144" i="70" s="1"/>
  <c r="F145" i="70"/>
  <c r="G145" i="70" s="1"/>
  <c r="F146" i="70"/>
  <c r="G146" i="70" s="1"/>
  <c r="F147" i="70"/>
  <c r="G147" i="70" s="1"/>
  <c r="F148" i="70"/>
  <c r="G148" i="70" s="1"/>
  <c r="F149" i="70"/>
  <c r="G149" i="70" s="1"/>
  <c r="F150" i="70"/>
  <c r="G150" i="70" s="1"/>
  <c r="F151" i="70"/>
  <c r="G151" i="70" s="1"/>
  <c r="F152" i="70"/>
  <c r="G152" i="70" s="1"/>
  <c r="F153" i="70"/>
  <c r="G153" i="70" s="1"/>
  <c r="F154" i="70"/>
  <c r="G154" i="70" s="1"/>
  <c r="F155" i="70"/>
  <c r="G155" i="70" s="1"/>
  <c r="F156" i="70"/>
  <c r="G156" i="70" s="1"/>
  <c r="F157" i="70"/>
  <c r="G157" i="70" s="1"/>
  <c r="F158" i="70"/>
  <c r="G158" i="70" s="1"/>
  <c r="F159" i="70"/>
  <c r="G159" i="70" s="1"/>
  <c r="F160" i="70"/>
  <c r="G160" i="70" s="1"/>
  <c r="F161" i="70"/>
  <c r="G161" i="70" s="1"/>
  <c r="F162" i="70"/>
  <c r="G162" i="70" s="1"/>
  <c r="F163" i="70"/>
  <c r="G163" i="70" s="1"/>
  <c r="F164" i="70"/>
  <c r="G164" i="70" s="1"/>
  <c r="F165" i="70"/>
  <c r="G165" i="70" s="1"/>
  <c r="F166" i="70"/>
  <c r="G166" i="70" s="1"/>
  <c r="F167" i="70"/>
  <c r="G167" i="70" s="1"/>
  <c r="F168" i="70"/>
  <c r="G168" i="70" s="1"/>
  <c r="F169" i="70"/>
  <c r="G169" i="70" s="1"/>
  <c r="F170" i="70"/>
  <c r="G170" i="70" s="1"/>
  <c r="F171" i="70"/>
  <c r="G171" i="70" s="1"/>
  <c r="F172" i="70"/>
  <c r="G172" i="70" s="1"/>
  <c r="F173" i="70"/>
  <c r="G173" i="70" s="1"/>
  <c r="F174" i="70"/>
  <c r="G174" i="70" s="1"/>
  <c r="F175" i="70"/>
  <c r="G175" i="70" s="1"/>
  <c r="F176" i="70"/>
  <c r="G176" i="70" s="1"/>
  <c r="F177" i="70"/>
  <c r="G177" i="70" s="1"/>
  <c r="F178" i="70"/>
  <c r="G178" i="70" s="1"/>
  <c r="F179" i="70"/>
  <c r="G179" i="70" s="1"/>
  <c r="F180" i="70"/>
  <c r="G180" i="70" s="1"/>
  <c r="F181" i="70"/>
  <c r="G181" i="70" s="1"/>
  <c r="F182" i="70"/>
  <c r="G182" i="70" s="1"/>
  <c r="F183" i="70"/>
  <c r="G183" i="70" s="1"/>
  <c r="F184" i="70"/>
  <c r="G184" i="70" s="1"/>
  <c r="F185" i="70"/>
  <c r="G185" i="70" s="1"/>
  <c r="F186" i="70"/>
  <c r="G186" i="70" s="1"/>
  <c r="F187" i="70"/>
  <c r="G187" i="70" s="1"/>
  <c r="F188" i="70"/>
  <c r="G188" i="70" s="1"/>
  <c r="F189" i="70"/>
  <c r="G189" i="70" s="1"/>
  <c r="F190" i="70"/>
  <c r="G190" i="70" s="1"/>
  <c r="F191" i="70"/>
  <c r="G191" i="70" s="1"/>
  <c r="F192" i="70"/>
  <c r="G192" i="70" s="1"/>
  <c r="F193" i="70"/>
  <c r="G193" i="70" s="1"/>
  <c r="F194" i="70"/>
  <c r="G194" i="70" s="1"/>
  <c r="F195" i="70"/>
  <c r="G195" i="70" s="1"/>
  <c r="F196" i="70"/>
  <c r="G196" i="70" s="1"/>
  <c r="F197" i="70"/>
  <c r="G197" i="70" s="1"/>
  <c r="F198" i="70"/>
  <c r="G198" i="70" s="1"/>
  <c r="F199" i="70"/>
  <c r="G199" i="70" s="1"/>
  <c r="F200" i="70"/>
  <c r="G200" i="70" s="1"/>
  <c r="F201" i="70"/>
  <c r="G201" i="70" s="1"/>
  <c r="F202" i="70"/>
  <c r="G202" i="70" s="1"/>
  <c r="F203" i="70"/>
  <c r="G203" i="70" s="1"/>
  <c r="F204" i="70"/>
  <c r="G204" i="70" s="1"/>
  <c r="F205" i="70"/>
  <c r="G205" i="70" s="1"/>
  <c r="F206" i="70"/>
  <c r="G206" i="70" s="1"/>
  <c r="F207" i="70"/>
  <c r="G207" i="70" s="1"/>
  <c r="F208" i="70"/>
  <c r="G208" i="70" s="1"/>
  <c r="F209" i="70"/>
  <c r="G209" i="70" s="1"/>
  <c r="F210" i="70"/>
  <c r="G210" i="70" s="1"/>
  <c r="F211" i="70"/>
  <c r="G211" i="70" s="1"/>
  <c r="F212" i="70"/>
  <c r="G212" i="70" s="1"/>
  <c r="F213" i="70"/>
  <c r="G213" i="70" s="1"/>
  <c r="F214" i="70"/>
  <c r="G214" i="70" s="1"/>
  <c r="F3" i="69"/>
  <c r="G3" i="69" s="1"/>
  <c r="F4" i="69"/>
  <c r="G4" i="69" s="1"/>
  <c r="F5" i="69"/>
  <c r="G5" i="69" s="1"/>
  <c r="F6" i="69"/>
  <c r="G6" i="69" s="1"/>
  <c r="F7" i="69"/>
  <c r="G7" i="69" s="1"/>
  <c r="F8" i="69"/>
  <c r="G8" i="69" s="1"/>
  <c r="F9" i="69"/>
  <c r="G9" i="69" s="1"/>
  <c r="F10" i="69"/>
  <c r="G10" i="69" s="1"/>
  <c r="F11" i="69"/>
  <c r="G11" i="69" s="1"/>
  <c r="F12" i="69"/>
  <c r="G12" i="69" s="1"/>
  <c r="F13" i="69"/>
  <c r="G13" i="69" s="1"/>
  <c r="F14" i="69"/>
  <c r="G14" i="69" s="1"/>
  <c r="F15" i="69"/>
  <c r="G15" i="69" s="1"/>
  <c r="F16" i="69"/>
  <c r="G16" i="69" s="1"/>
  <c r="F17" i="69"/>
  <c r="G17" i="69" s="1"/>
  <c r="F18" i="69"/>
  <c r="G18" i="69" s="1"/>
  <c r="F19" i="69"/>
  <c r="G19" i="69" s="1"/>
  <c r="F20" i="69"/>
  <c r="G20" i="69" s="1"/>
  <c r="F21" i="69"/>
  <c r="G21" i="69" s="1"/>
  <c r="F22" i="69"/>
  <c r="G22" i="69" s="1"/>
  <c r="F23" i="69"/>
  <c r="G23" i="69" s="1"/>
  <c r="F24" i="69"/>
  <c r="G24" i="69" s="1"/>
  <c r="F25" i="69"/>
  <c r="G25" i="69" s="1"/>
  <c r="F26" i="69"/>
  <c r="G26" i="69" s="1"/>
  <c r="F27" i="69"/>
  <c r="G27" i="69" s="1"/>
  <c r="F28" i="69"/>
  <c r="G28" i="69" s="1"/>
  <c r="F29" i="69"/>
  <c r="G29" i="69" s="1"/>
  <c r="F30" i="69"/>
  <c r="G30" i="69" s="1"/>
  <c r="F31" i="69"/>
  <c r="G31" i="69" s="1"/>
  <c r="F32" i="69"/>
  <c r="G32" i="69" s="1"/>
  <c r="F33" i="69"/>
  <c r="G33" i="69" s="1"/>
  <c r="F34" i="69"/>
  <c r="G34" i="69" s="1"/>
  <c r="F35" i="69"/>
  <c r="G35" i="69" s="1"/>
  <c r="F36" i="69"/>
  <c r="G36" i="69" s="1"/>
  <c r="F37" i="69"/>
  <c r="G37" i="69" s="1"/>
  <c r="F38" i="69"/>
  <c r="G38" i="69" s="1"/>
  <c r="F39" i="69"/>
  <c r="G39" i="69" s="1"/>
  <c r="F40" i="69"/>
  <c r="G40" i="69" s="1"/>
  <c r="F41" i="69"/>
  <c r="G41" i="69" s="1"/>
  <c r="F42" i="69"/>
  <c r="G42" i="69" s="1"/>
  <c r="F43" i="69"/>
  <c r="G43" i="69" s="1"/>
  <c r="F44" i="69"/>
  <c r="G44" i="69" s="1"/>
  <c r="F45" i="69"/>
  <c r="G45" i="69" s="1"/>
  <c r="F46" i="69"/>
  <c r="G46" i="69" s="1"/>
  <c r="F47" i="69"/>
  <c r="G47" i="69" s="1"/>
  <c r="F48" i="69"/>
  <c r="G48" i="69" s="1"/>
  <c r="F49" i="69"/>
  <c r="G49" i="69" s="1"/>
  <c r="F50" i="69"/>
  <c r="G50" i="69" s="1"/>
  <c r="F51" i="69"/>
  <c r="G51" i="69" s="1"/>
  <c r="F52" i="69"/>
  <c r="G52" i="69" s="1"/>
  <c r="F53" i="69"/>
  <c r="G53" i="69" s="1"/>
  <c r="F54" i="69"/>
  <c r="G54" i="69" s="1"/>
  <c r="F55" i="69"/>
  <c r="G55" i="69" s="1"/>
  <c r="F56" i="69"/>
  <c r="G56" i="69" s="1"/>
  <c r="F57" i="69"/>
  <c r="G57" i="69" s="1"/>
  <c r="F58" i="69"/>
  <c r="G58" i="69" s="1"/>
  <c r="F59" i="69"/>
  <c r="G59" i="69" s="1"/>
  <c r="F60" i="69"/>
  <c r="G60" i="69" s="1"/>
  <c r="F61" i="69"/>
  <c r="G61" i="69" s="1"/>
  <c r="F62" i="69"/>
  <c r="G62" i="69" s="1"/>
  <c r="F63" i="69"/>
  <c r="G63" i="69" s="1"/>
  <c r="F64" i="69"/>
  <c r="G64" i="69" s="1"/>
  <c r="F65" i="69"/>
  <c r="G65" i="69" s="1"/>
  <c r="F66" i="69"/>
  <c r="G66" i="69" s="1"/>
  <c r="F67" i="69"/>
  <c r="G67" i="69" s="1"/>
  <c r="F68" i="69"/>
  <c r="G68" i="69" s="1"/>
  <c r="F69" i="69"/>
  <c r="G69" i="69" s="1"/>
  <c r="F70" i="69"/>
  <c r="G70" i="69" s="1"/>
  <c r="F71" i="69"/>
  <c r="G71" i="69" s="1"/>
  <c r="F72" i="69"/>
  <c r="G72" i="69" s="1"/>
  <c r="F73" i="69"/>
  <c r="G73" i="69" s="1"/>
  <c r="F74" i="69"/>
  <c r="G74" i="69" s="1"/>
  <c r="F75" i="69"/>
  <c r="G75" i="69" s="1"/>
  <c r="F76" i="69"/>
  <c r="G76" i="69" s="1"/>
  <c r="F77" i="69"/>
  <c r="G77" i="69" s="1"/>
  <c r="F78" i="69"/>
  <c r="G78" i="69" s="1"/>
  <c r="F79" i="69"/>
  <c r="G79" i="69" s="1"/>
  <c r="F80" i="69"/>
  <c r="G80" i="69" s="1"/>
  <c r="F81" i="69"/>
  <c r="G81" i="69" s="1"/>
  <c r="F82" i="69"/>
  <c r="G82" i="69" s="1"/>
  <c r="F83" i="69"/>
  <c r="G83" i="69" s="1"/>
  <c r="F84" i="69"/>
  <c r="G84" i="69" s="1"/>
  <c r="F85" i="69"/>
  <c r="G85" i="69" s="1"/>
  <c r="F86" i="69"/>
  <c r="G86" i="69" s="1"/>
  <c r="F87" i="69"/>
  <c r="G87" i="69" s="1"/>
  <c r="F88" i="69"/>
  <c r="G88" i="69" s="1"/>
  <c r="F89" i="69"/>
  <c r="G89" i="69" s="1"/>
  <c r="F90" i="69"/>
  <c r="G90" i="69" s="1"/>
  <c r="F91" i="69"/>
  <c r="G91" i="69" s="1"/>
  <c r="F92" i="69"/>
  <c r="G92" i="69" s="1"/>
  <c r="F93" i="69"/>
  <c r="G93" i="69" s="1"/>
  <c r="F94" i="69"/>
  <c r="G94" i="69" s="1"/>
  <c r="F95" i="69"/>
  <c r="G95" i="69" s="1"/>
  <c r="F96" i="69"/>
  <c r="G96" i="69" s="1"/>
  <c r="F97" i="69"/>
  <c r="G97" i="69" s="1"/>
  <c r="F98" i="69"/>
  <c r="G98" i="69" s="1"/>
  <c r="F99" i="69"/>
  <c r="G99" i="69" s="1"/>
  <c r="F100" i="69"/>
  <c r="G100" i="69" s="1"/>
  <c r="F101" i="69"/>
  <c r="G101" i="69" s="1"/>
  <c r="F102" i="69"/>
  <c r="G102" i="69" s="1"/>
  <c r="F103" i="69"/>
  <c r="G103" i="69" s="1"/>
  <c r="F104" i="69"/>
  <c r="G104" i="69" s="1"/>
  <c r="F105" i="69"/>
  <c r="G105" i="69" s="1"/>
  <c r="F106" i="69"/>
  <c r="G106" i="69" s="1"/>
  <c r="F107" i="69"/>
  <c r="G107" i="69" s="1"/>
  <c r="F108" i="69"/>
  <c r="G108" i="69" s="1"/>
  <c r="F109" i="69"/>
  <c r="G109" i="69" s="1"/>
  <c r="F110" i="69"/>
  <c r="G110" i="69" s="1"/>
  <c r="F111" i="69"/>
  <c r="G111" i="69" s="1"/>
  <c r="F112" i="69"/>
  <c r="G112" i="69" s="1"/>
  <c r="F113" i="69"/>
  <c r="G113" i="69" s="1"/>
  <c r="F114" i="69"/>
  <c r="G114" i="69" s="1"/>
  <c r="F115" i="69"/>
  <c r="G115" i="69" s="1"/>
  <c r="F116" i="69"/>
  <c r="G116" i="69" s="1"/>
  <c r="F117" i="69"/>
  <c r="G117" i="69" s="1"/>
  <c r="F118" i="69"/>
  <c r="G118" i="69" s="1"/>
  <c r="F119" i="69"/>
  <c r="G119" i="69" s="1"/>
  <c r="F120" i="69"/>
  <c r="G120" i="69" s="1"/>
  <c r="F121" i="69"/>
  <c r="G121" i="69" s="1"/>
  <c r="F122" i="69"/>
  <c r="G122" i="69" s="1"/>
  <c r="F123" i="69"/>
  <c r="G123" i="69" s="1"/>
  <c r="F124" i="69"/>
  <c r="G124" i="69" s="1"/>
  <c r="F125" i="69"/>
  <c r="G125" i="69" s="1"/>
  <c r="F126" i="69"/>
  <c r="G126" i="69" s="1"/>
  <c r="F127" i="69"/>
  <c r="G127" i="69" s="1"/>
  <c r="F128" i="69"/>
  <c r="G128" i="69" s="1"/>
  <c r="F129" i="69"/>
  <c r="G129" i="69" s="1"/>
  <c r="F130" i="69"/>
  <c r="G130" i="69" s="1"/>
  <c r="F131" i="69"/>
  <c r="G131" i="69" s="1"/>
  <c r="F132" i="69"/>
  <c r="G132" i="69" s="1"/>
  <c r="F133" i="69"/>
  <c r="G133" i="69" s="1"/>
  <c r="F134" i="69"/>
  <c r="G134" i="69" s="1"/>
  <c r="F135" i="69"/>
  <c r="G135" i="69" s="1"/>
  <c r="F136" i="69"/>
  <c r="G136" i="69" s="1"/>
  <c r="F137" i="69"/>
  <c r="G137" i="69" s="1"/>
  <c r="F138" i="69"/>
  <c r="G138" i="69" s="1"/>
  <c r="F139" i="69"/>
  <c r="G139" i="69" s="1"/>
  <c r="F140" i="69"/>
  <c r="G140" i="69" s="1"/>
  <c r="F141" i="69"/>
  <c r="G141" i="69" s="1"/>
  <c r="F142" i="69"/>
  <c r="G142" i="69" s="1"/>
  <c r="F143" i="69"/>
  <c r="G143" i="69" s="1"/>
  <c r="F144" i="69"/>
  <c r="G144" i="69" s="1"/>
  <c r="F145" i="69"/>
  <c r="G145" i="69" s="1"/>
  <c r="F146" i="69"/>
  <c r="G146" i="69" s="1"/>
  <c r="F147" i="69"/>
  <c r="G147" i="69" s="1"/>
  <c r="F148" i="69"/>
  <c r="G148" i="69" s="1"/>
  <c r="F149" i="69"/>
  <c r="G149" i="69" s="1"/>
  <c r="F150" i="69"/>
  <c r="G150" i="69" s="1"/>
  <c r="F151" i="69"/>
  <c r="G151" i="69" s="1"/>
  <c r="F152" i="69"/>
  <c r="G152" i="69" s="1"/>
  <c r="F153" i="69"/>
  <c r="G153" i="69" s="1"/>
  <c r="F154" i="69"/>
  <c r="G154" i="69" s="1"/>
  <c r="F155" i="69"/>
  <c r="G155" i="69" s="1"/>
  <c r="F156" i="69"/>
  <c r="G156" i="69" s="1"/>
  <c r="F157" i="69"/>
  <c r="G157" i="69" s="1"/>
  <c r="F158" i="69"/>
  <c r="G158" i="69" s="1"/>
  <c r="F159" i="69"/>
  <c r="G159" i="69" s="1"/>
  <c r="F160" i="69"/>
  <c r="G160" i="69" s="1"/>
  <c r="F161" i="69"/>
  <c r="G161" i="69" s="1"/>
  <c r="F162" i="69"/>
  <c r="G162" i="69" s="1"/>
  <c r="F163" i="69"/>
  <c r="G163" i="69" s="1"/>
  <c r="F164" i="69"/>
  <c r="G164" i="69" s="1"/>
  <c r="F165" i="69"/>
  <c r="G165" i="69" s="1"/>
  <c r="F166" i="69"/>
  <c r="G166" i="69" s="1"/>
  <c r="F167" i="69"/>
  <c r="G167" i="69" s="1"/>
  <c r="F168" i="69"/>
  <c r="G168" i="69" s="1"/>
  <c r="F169" i="69"/>
  <c r="G169" i="69" s="1"/>
  <c r="F170" i="69"/>
  <c r="G170" i="69" s="1"/>
  <c r="F171" i="69"/>
  <c r="G171" i="69" s="1"/>
  <c r="F172" i="69"/>
  <c r="G172" i="69" s="1"/>
  <c r="F173" i="69"/>
  <c r="G173" i="69" s="1"/>
  <c r="F174" i="69"/>
  <c r="G174" i="69" s="1"/>
  <c r="F175" i="69"/>
  <c r="G175" i="69" s="1"/>
  <c r="F176" i="69"/>
  <c r="G176" i="69" s="1"/>
  <c r="F177" i="69"/>
  <c r="G177" i="69" s="1"/>
  <c r="F178" i="69"/>
  <c r="G178" i="69" s="1"/>
  <c r="F179" i="69"/>
  <c r="G179" i="69" s="1"/>
  <c r="F180" i="69"/>
  <c r="G180" i="69" s="1"/>
  <c r="F181" i="69"/>
  <c r="G181" i="69" s="1"/>
  <c r="F182" i="69"/>
  <c r="G182" i="69" s="1"/>
  <c r="F183" i="69"/>
  <c r="G183" i="69" s="1"/>
  <c r="F184" i="69"/>
  <c r="G184" i="69" s="1"/>
  <c r="F185" i="69"/>
  <c r="G185" i="69" s="1"/>
  <c r="F186" i="69"/>
  <c r="G186" i="69" s="1"/>
  <c r="F187" i="69"/>
  <c r="G187" i="69" s="1"/>
  <c r="F188" i="69"/>
  <c r="G188" i="69" s="1"/>
  <c r="F189" i="69"/>
  <c r="G189" i="69" s="1"/>
  <c r="F190" i="69"/>
  <c r="G190" i="69" s="1"/>
  <c r="F191" i="69"/>
  <c r="G191" i="69" s="1"/>
  <c r="F192" i="69"/>
  <c r="G192" i="69" s="1"/>
  <c r="F193" i="69"/>
  <c r="G193" i="69" s="1"/>
  <c r="F194" i="69"/>
  <c r="G194" i="69" s="1"/>
  <c r="F195" i="69"/>
  <c r="G195" i="69" s="1"/>
  <c r="F196" i="69"/>
  <c r="G196" i="69" s="1"/>
  <c r="F197" i="69"/>
  <c r="G197" i="69" s="1"/>
  <c r="F198" i="69"/>
  <c r="G198" i="69" s="1"/>
  <c r="F199" i="69"/>
  <c r="G199" i="69" s="1"/>
  <c r="F200" i="69"/>
  <c r="G200" i="69" s="1"/>
  <c r="F201" i="69"/>
  <c r="G201" i="69" s="1"/>
  <c r="F202" i="69"/>
  <c r="G202" i="69" s="1"/>
  <c r="F203" i="69"/>
  <c r="G203" i="69" s="1"/>
  <c r="F204" i="69"/>
  <c r="G204" i="69" s="1"/>
  <c r="F205" i="69"/>
  <c r="G205" i="69" s="1"/>
  <c r="F206" i="69"/>
  <c r="G206" i="69" s="1"/>
  <c r="F207" i="69"/>
  <c r="G207" i="69" s="1"/>
  <c r="F208" i="69"/>
  <c r="G208" i="69" s="1"/>
  <c r="F209" i="69"/>
  <c r="G209" i="69" s="1"/>
  <c r="F210" i="69"/>
  <c r="G210" i="69" s="1"/>
  <c r="F211" i="69"/>
  <c r="G211" i="69" s="1"/>
  <c r="F212" i="69"/>
  <c r="G212" i="69" s="1"/>
  <c r="F213" i="69"/>
  <c r="G213" i="69" s="1"/>
  <c r="F214" i="69"/>
  <c r="G214" i="69" s="1"/>
  <c r="F3" i="68"/>
  <c r="G3" i="68" s="1"/>
  <c r="F4" i="68"/>
  <c r="G4" i="68" s="1"/>
  <c r="F5" i="68"/>
  <c r="G5" i="68" s="1"/>
  <c r="F6" i="68"/>
  <c r="G6" i="68" s="1"/>
  <c r="F7" i="68"/>
  <c r="G7" i="68" s="1"/>
  <c r="F8" i="68"/>
  <c r="G8" i="68" s="1"/>
  <c r="F9" i="68"/>
  <c r="G9" i="68" s="1"/>
  <c r="F10" i="68"/>
  <c r="G10" i="68" s="1"/>
  <c r="F11" i="68"/>
  <c r="G11" i="68" s="1"/>
  <c r="F12" i="68"/>
  <c r="G12" i="68" s="1"/>
  <c r="F13" i="68"/>
  <c r="G13" i="68" s="1"/>
  <c r="F14" i="68"/>
  <c r="G14" i="68" s="1"/>
  <c r="F15" i="68"/>
  <c r="G15" i="68" s="1"/>
  <c r="F16" i="68"/>
  <c r="G16" i="68" s="1"/>
  <c r="F17" i="68"/>
  <c r="G17" i="68" s="1"/>
  <c r="F18" i="68"/>
  <c r="G18" i="68" s="1"/>
  <c r="F19" i="68"/>
  <c r="G19" i="68" s="1"/>
  <c r="F20" i="68"/>
  <c r="G20" i="68" s="1"/>
  <c r="F21" i="68"/>
  <c r="G21" i="68" s="1"/>
  <c r="F22" i="68"/>
  <c r="G22" i="68" s="1"/>
  <c r="F23" i="68"/>
  <c r="G23" i="68" s="1"/>
  <c r="F24" i="68"/>
  <c r="G24" i="68" s="1"/>
  <c r="F25" i="68"/>
  <c r="G25" i="68" s="1"/>
  <c r="F26" i="68"/>
  <c r="G26" i="68" s="1"/>
  <c r="F27" i="68"/>
  <c r="G27" i="68" s="1"/>
  <c r="F28" i="68"/>
  <c r="G28" i="68" s="1"/>
  <c r="F29" i="68"/>
  <c r="G29" i="68" s="1"/>
  <c r="F30" i="68"/>
  <c r="G30" i="68" s="1"/>
  <c r="F31" i="68"/>
  <c r="G31" i="68" s="1"/>
  <c r="F32" i="68"/>
  <c r="G32" i="68" s="1"/>
  <c r="F33" i="68"/>
  <c r="G33" i="68" s="1"/>
  <c r="F34" i="68"/>
  <c r="G34" i="68" s="1"/>
  <c r="F35" i="68"/>
  <c r="G35" i="68" s="1"/>
  <c r="F36" i="68"/>
  <c r="G36" i="68" s="1"/>
  <c r="F37" i="68"/>
  <c r="G37" i="68" s="1"/>
  <c r="F38" i="68"/>
  <c r="G38" i="68" s="1"/>
  <c r="F39" i="68"/>
  <c r="G39" i="68" s="1"/>
  <c r="F40" i="68"/>
  <c r="G40" i="68" s="1"/>
  <c r="F41" i="68"/>
  <c r="G41" i="68" s="1"/>
  <c r="F42" i="68"/>
  <c r="G42" i="68" s="1"/>
  <c r="F43" i="68"/>
  <c r="G43" i="68" s="1"/>
  <c r="F44" i="68"/>
  <c r="G44" i="68" s="1"/>
  <c r="F45" i="68"/>
  <c r="G45" i="68" s="1"/>
  <c r="F46" i="68"/>
  <c r="G46" i="68" s="1"/>
  <c r="F47" i="68"/>
  <c r="G47" i="68" s="1"/>
  <c r="F48" i="68"/>
  <c r="G48" i="68" s="1"/>
  <c r="F49" i="68"/>
  <c r="G49" i="68" s="1"/>
  <c r="F50" i="68"/>
  <c r="G50" i="68" s="1"/>
  <c r="F51" i="68"/>
  <c r="G51" i="68" s="1"/>
  <c r="F52" i="68"/>
  <c r="G52" i="68" s="1"/>
  <c r="F53" i="68"/>
  <c r="G53" i="68" s="1"/>
  <c r="F54" i="68"/>
  <c r="G54" i="68" s="1"/>
  <c r="F55" i="68"/>
  <c r="G55" i="68" s="1"/>
  <c r="F56" i="68"/>
  <c r="G56" i="68" s="1"/>
  <c r="F57" i="68"/>
  <c r="G57" i="68" s="1"/>
  <c r="F58" i="68"/>
  <c r="G58" i="68" s="1"/>
  <c r="F59" i="68"/>
  <c r="G59" i="68" s="1"/>
  <c r="F60" i="68"/>
  <c r="G60" i="68" s="1"/>
  <c r="F61" i="68"/>
  <c r="G61" i="68" s="1"/>
  <c r="F62" i="68"/>
  <c r="G62" i="68" s="1"/>
  <c r="F63" i="68"/>
  <c r="G63" i="68" s="1"/>
  <c r="F64" i="68"/>
  <c r="G64" i="68" s="1"/>
  <c r="F65" i="68"/>
  <c r="G65" i="68" s="1"/>
  <c r="F66" i="68"/>
  <c r="G66" i="68" s="1"/>
  <c r="F67" i="68"/>
  <c r="G67" i="68" s="1"/>
  <c r="F68" i="68"/>
  <c r="G68" i="68" s="1"/>
  <c r="F69" i="68"/>
  <c r="G69" i="68" s="1"/>
  <c r="F70" i="68"/>
  <c r="G70" i="68" s="1"/>
  <c r="F71" i="68"/>
  <c r="G71" i="68" s="1"/>
  <c r="F72" i="68"/>
  <c r="G72" i="68" s="1"/>
  <c r="F73" i="68"/>
  <c r="G73" i="68" s="1"/>
  <c r="F74" i="68"/>
  <c r="G74" i="68" s="1"/>
  <c r="F75" i="68"/>
  <c r="G75" i="68" s="1"/>
  <c r="F76" i="68"/>
  <c r="G76" i="68" s="1"/>
  <c r="F77" i="68"/>
  <c r="G77" i="68" s="1"/>
  <c r="F78" i="68"/>
  <c r="G78" i="68" s="1"/>
  <c r="F79" i="68"/>
  <c r="G79" i="68" s="1"/>
  <c r="F80" i="68"/>
  <c r="G80" i="68" s="1"/>
  <c r="F81" i="68"/>
  <c r="G81" i="68" s="1"/>
  <c r="F82" i="68"/>
  <c r="G82" i="68" s="1"/>
  <c r="F83" i="68"/>
  <c r="G83" i="68" s="1"/>
  <c r="F84" i="68"/>
  <c r="G84" i="68" s="1"/>
  <c r="F85" i="68"/>
  <c r="G85" i="68" s="1"/>
  <c r="F86" i="68"/>
  <c r="G86" i="68" s="1"/>
  <c r="F87" i="68"/>
  <c r="G87" i="68" s="1"/>
  <c r="F88" i="68"/>
  <c r="G88" i="68" s="1"/>
  <c r="F89" i="68"/>
  <c r="G89" i="68" s="1"/>
  <c r="F90" i="68"/>
  <c r="G90" i="68" s="1"/>
  <c r="F91" i="68"/>
  <c r="G91" i="68" s="1"/>
  <c r="F92" i="68"/>
  <c r="G92" i="68" s="1"/>
  <c r="F93" i="68"/>
  <c r="G93" i="68" s="1"/>
  <c r="F94" i="68"/>
  <c r="G94" i="68" s="1"/>
  <c r="F95" i="68"/>
  <c r="G95" i="68" s="1"/>
  <c r="F96" i="68"/>
  <c r="G96" i="68" s="1"/>
  <c r="F97" i="68"/>
  <c r="G97" i="68" s="1"/>
  <c r="F98" i="68"/>
  <c r="G98" i="68" s="1"/>
  <c r="F99" i="68"/>
  <c r="G99" i="68" s="1"/>
  <c r="F100" i="68"/>
  <c r="G100" i="68" s="1"/>
  <c r="F101" i="68"/>
  <c r="G101" i="68" s="1"/>
  <c r="F102" i="68"/>
  <c r="G102" i="68" s="1"/>
  <c r="F103" i="68"/>
  <c r="G103" i="68" s="1"/>
  <c r="F104" i="68"/>
  <c r="G104" i="68" s="1"/>
  <c r="F105" i="68"/>
  <c r="G105" i="68" s="1"/>
  <c r="F106" i="68"/>
  <c r="G106" i="68" s="1"/>
  <c r="F107" i="68"/>
  <c r="G107" i="68" s="1"/>
  <c r="F108" i="68"/>
  <c r="G108" i="68" s="1"/>
  <c r="F109" i="68"/>
  <c r="G109" i="68" s="1"/>
  <c r="F110" i="68"/>
  <c r="G110" i="68" s="1"/>
  <c r="F111" i="68"/>
  <c r="G111" i="68" s="1"/>
  <c r="F112" i="68"/>
  <c r="G112" i="68" s="1"/>
  <c r="F113" i="68"/>
  <c r="G113" i="68" s="1"/>
  <c r="F114" i="68"/>
  <c r="G114" i="68" s="1"/>
  <c r="F115" i="68"/>
  <c r="G115" i="68" s="1"/>
  <c r="F116" i="68"/>
  <c r="G116" i="68" s="1"/>
  <c r="F117" i="68"/>
  <c r="G117" i="68" s="1"/>
  <c r="F118" i="68"/>
  <c r="G118" i="68" s="1"/>
  <c r="F119" i="68"/>
  <c r="G119" i="68" s="1"/>
  <c r="F120" i="68"/>
  <c r="G120" i="68" s="1"/>
  <c r="F121" i="68"/>
  <c r="G121" i="68" s="1"/>
  <c r="F122" i="68"/>
  <c r="G122" i="68" s="1"/>
  <c r="F123" i="68"/>
  <c r="G123" i="68" s="1"/>
  <c r="F124" i="68"/>
  <c r="G124" i="68" s="1"/>
  <c r="F125" i="68"/>
  <c r="G125" i="68" s="1"/>
  <c r="F126" i="68"/>
  <c r="G126" i="68" s="1"/>
  <c r="F127" i="68"/>
  <c r="G127" i="68" s="1"/>
  <c r="F128" i="68"/>
  <c r="G128" i="68" s="1"/>
  <c r="F129" i="68"/>
  <c r="G129" i="68" s="1"/>
  <c r="F130" i="68"/>
  <c r="G130" i="68" s="1"/>
  <c r="F131" i="68"/>
  <c r="G131" i="68" s="1"/>
  <c r="F132" i="68"/>
  <c r="G132" i="68" s="1"/>
  <c r="F133" i="68"/>
  <c r="G133" i="68" s="1"/>
  <c r="F134" i="68"/>
  <c r="G134" i="68" s="1"/>
  <c r="F135" i="68"/>
  <c r="G135" i="68" s="1"/>
  <c r="F136" i="68"/>
  <c r="G136" i="68" s="1"/>
  <c r="F137" i="68"/>
  <c r="G137" i="68" s="1"/>
  <c r="F138" i="68"/>
  <c r="G138" i="68" s="1"/>
  <c r="F139" i="68"/>
  <c r="G139" i="68" s="1"/>
  <c r="F140" i="68"/>
  <c r="G140" i="68" s="1"/>
  <c r="F141" i="68"/>
  <c r="G141" i="68" s="1"/>
  <c r="F142" i="68"/>
  <c r="G142" i="68" s="1"/>
  <c r="F143" i="68"/>
  <c r="G143" i="68" s="1"/>
  <c r="F144" i="68"/>
  <c r="G144" i="68" s="1"/>
  <c r="F145" i="68"/>
  <c r="G145" i="68" s="1"/>
  <c r="F146" i="68"/>
  <c r="G146" i="68" s="1"/>
  <c r="F147" i="68"/>
  <c r="G147" i="68" s="1"/>
  <c r="F148" i="68"/>
  <c r="G148" i="68" s="1"/>
  <c r="F149" i="68"/>
  <c r="G149" i="68" s="1"/>
  <c r="F150" i="68"/>
  <c r="G150" i="68" s="1"/>
  <c r="F151" i="68"/>
  <c r="G151" i="68" s="1"/>
  <c r="F152" i="68"/>
  <c r="G152" i="68" s="1"/>
  <c r="F153" i="68"/>
  <c r="G153" i="68" s="1"/>
  <c r="F154" i="68"/>
  <c r="G154" i="68" s="1"/>
  <c r="F155" i="68"/>
  <c r="G155" i="68" s="1"/>
  <c r="F156" i="68"/>
  <c r="G156" i="68" s="1"/>
  <c r="F157" i="68"/>
  <c r="G157" i="68" s="1"/>
  <c r="F158" i="68"/>
  <c r="G158" i="68" s="1"/>
  <c r="F159" i="68"/>
  <c r="G159" i="68" s="1"/>
  <c r="F160" i="68"/>
  <c r="G160" i="68" s="1"/>
  <c r="F161" i="68"/>
  <c r="G161" i="68" s="1"/>
  <c r="F162" i="68"/>
  <c r="G162" i="68" s="1"/>
  <c r="F163" i="68"/>
  <c r="G163" i="68" s="1"/>
  <c r="F164" i="68"/>
  <c r="G164" i="68" s="1"/>
  <c r="F165" i="68"/>
  <c r="G165" i="68" s="1"/>
  <c r="F166" i="68"/>
  <c r="G166" i="68" s="1"/>
  <c r="F167" i="68"/>
  <c r="G167" i="68" s="1"/>
  <c r="F168" i="68"/>
  <c r="G168" i="68" s="1"/>
  <c r="F169" i="68"/>
  <c r="G169" i="68" s="1"/>
  <c r="F170" i="68"/>
  <c r="G170" i="68" s="1"/>
  <c r="F171" i="68"/>
  <c r="G171" i="68" s="1"/>
  <c r="F172" i="68"/>
  <c r="G172" i="68" s="1"/>
  <c r="F173" i="68"/>
  <c r="G173" i="68" s="1"/>
  <c r="F174" i="68"/>
  <c r="G174" i="68" s="1"/>
  <c r="F175" i="68"/>
  <c r="G175" i="68" s="1"/>
  <c r="F176" i="68"/>
  <c r="G176" i="68" s="1"/>
  <c r="F177" i="68"/>
  <c r="G177" i="68" s="1"/>
  <c r="F178" i="68"/>
  <c r="G178" i="68" s="1"/>
  <c r="F179" i="68"/>
  <c r="G179" i="68" s="1"/>
  <c r="F180" i="68"/>
  <c r="G180" i="68" s="1"/>
  <c r="F181" i="68"/>
  <c r="G181" i="68" s="1"/>
  <c r="F182" i="68"/>
  <c r="G182" i="68" s="1"/>
  <c r="F183" i="68"/>
  <c r="G183" i="68" s="1"/>
  <c r="F184" i="68"/>
  <c r="G184" i="68" s="1"/>
  <c r="F185" i="68"/>
  <c r="G185" i="68" s="1"/>
  <c r="F186" i="68"/>
  <c r="G186" i="68" s="1"/>
  <c r="F187" i="68"/>
  <c r="G187" i="68" s="1"/>
  <c r="F188" i="68"/>
  <c r="G188" i="68" s="1"/>
  <c r="F189" i="68"/>
  <c r="G189" i="68" s="1"/>
  <c r="F190" i="68"/>
  <c r="G190" i="68" s="1"/>
  <c r="F191" i="68"/>
  <c r="G191" i="68" s="1"/>
  <c r="F192" i="68"/>
  <c r="G192" i="68" s="1"/>
  <c r="F193" i="68"/>
  <c r="G193" i="68" s="1"/>
  <c r="F194" i="68"/>
  <c r="G194" i="68" s="1"/>
  <c r="F195" i="68"/>
  <c r="G195" i="68" s="1"/>
  <c r="F196" i="68"/>
  <c r="G196" i="68" s="1"/>
  <c r="F197" i="68"/>
  <c r="G197" i="68" s="1"/>
  <c r="F198" i="68"/>
  <c r="G198" i="68" s="1"/>
  <c r="F199" i="68"/>
  <c r="G199" i="68" s="1"/>
  <c r="F200" i="68"/>
  <c r="G200" i="68" s="1"/>
  <c r="F201" i="68"/>
  <c r="G201" i="68" s="1"/>
  <c r="F202" i="68"/>
  <c r="G202" i="68" s="1"/>
  <c r="F203" i="68"/>
  <c r="G203" i="68" s="1"/>
  <c r="F204" i="68"/>
  <c r="G204" i="68" s="1"/>
  <c r="F205" i="68"/>
  <c r="G205" i="68" s="1"/>
  <c r="F206" i="68"/>
  <c r="G206" i="68" s="1"/>
  <c r="F207" i="68"/>
  <c r="G207" i="68" s="1"/>
  <c r="F208" i="68"/>
  <c r="G208" i="68" s="1"/>
  <c r="F209" i="68"/>
  <c r="G209" i="68" s="1"/>
  <c r="F210" i="68"/>
  <c r="G210" i="68" s="1"/>
  <c r="F211" i="68"/>
  <c r="G211" i="68" s="1"/>
  <c r="F212" i="68"/>
  <c r="G212" i="68" s="1"/>
  <c r="F213" i="68"/>
  <c r="G213" i="68" s="1"/>
  <c r="F214" i="68"/>
  <c r="G214" i="68" s="1"/>
  <c r="F3" i="67"/>
  <c r="G3" i="67" s="1"/>
  <c r="F4" i="67"/>
  <c r="G4" i="67" s="1"/>
  <c r="F5" i="67"/>
  <c r="G5" i="67" s="1"/>
  <c r="F6" i="67"/>
  <c r="G6" i="67" s="1"/>
  <c r="F7" i="67"/>
  <c r="G7" i="67" s="1"/>
  <c r="F8" i="67"/>
  <c r="G8" i="67" s="1"/>
  <c r="F9" i="67"/>
  <c r="G9" i="67" s="1"/>
  <c r="F10" i="67"/>
  <c r="G10" i="67" s="1"/>
  <c r="F11" i="67"/>
  <c r="G11" i="67" s="1"/>
  <c r="F12" i="67"/>
  <c r="G12" i="67" s="1"/>
  <c r="F13" i="67"/>
  <c r="G13" i="67" s="1"/>
  <c r="F14" i="67"/>
  <c r="G14" i="67" s="1"/>
  <c r="F15" i="67"/>
  <c r="G15" i="67" s="1"/>
  <c r="F16" i="67"/>
  <c r="G16" i="67" s="1"/>
  <c r="F17" i="67"/>
  <c r="G17" i="67" s="1"/>
  <c r="F18" i="67"/>
  <c r="G18" i="67" s="1"/>
  <c r="F19" i="67"/>
  <c r="G19" i="67" s="1"/>
  <c r="F20" i="67"/>
  <c r="G20" i="67" s="1"/>
  <c r="F21" i="67"/>
  <c r="G21" i="67" s="1"/>
  <c r="F22" i="67"/>
  <c r="G22" i="67" s="1"/>
  <c r="F23" i="67"/>
  <c r="G23" i="67" s="1"/>
  <c r="F24" i="67"/>
  <c r="G24" i="67" s="1"/>
  <c r="F25" i="67"/>
  <c r="G25" i="67" s="1"/>
  <c r="F26" i="67"/>
  <c r="G26" i="67" s="1"/>
  <c r="F27" i="67"/>
  <c r="G27" i="67" s="1"/>
  <c r="F28" i="67"/>
  <c r="G28" i="67" s="1"/>
  <c r="F29" i="67"/>
  <c r="G29" i="67" s="1"/>
  <c r="F30" i="67"/>
  <c r="G30" i="67" s="1"/>
  <c r="F31" i="67"/>
  <c r="G31" i="67" s="1"/>
  <c r="F32" i="67"/>
  <c r="G32" i="67" s="1"/>
  <c r="F33" i="67"/>
  <c r="G33" i="67" s="1"/>
  <c r="F34" i="67"/>
  <c r="G34" i="67" s="1"/>
  <c r="F35" i="67"/>
  <c r="G35" i="67" s="1"/>
  <c r="F36" i="67"/>
  <c r="G36" i="67" s="1"/>
  <c r="F37" i="67"/>
  <c r="G37" i="67" s="1"/>
  <c r="F38" i="67"/>
  <c r="G38" i="67" s="1"/>
  <c r="F39" i="67"/>
  <c r="G39" i="67" s="1"/>
  <c r="F40" i="67"/>
  <c r="G40" i="67" s="1"/>
  <c r="F41" i="67"/>
  <c r="G41" i="67" s="1"/>
  <c r="F42" i="67"/>
  <c r="G42" i="67" s="1"/>
  <c r="F43" i="67"/>
  <c r="G43" i="67" s="1"/>
  <c r="F44" i="67"/>
  <c r="G44" i="67" s="1"/>
  <c r="F45" i="67"/>
  <c r="G45" i="67" s="1"/>
  <c r="F46" i="67"/>
  <c r="G46" i="67" s="1"/>
  <c r="F47" i="67"/>
  <c r="G47" i="67" s="1"/>
  <c r="F48" i="67"/>
  <c r="G48" i="67" s="1"/>
  <c r="F49" i="67"/>
  <c r="G49" i="67" s="1"/>
  <c r="F50" i="67"/>
  <c r="G50" i="67" s="1"/>
  <c r="F51" i="67"/>
  <c r="G51" i="67" s="1"/>
  <c r="F52" i="67"/>
  <c r="G52" i="67" s="1"/>
  <c r="F53" i="67"/>
  <c r="G53" i="67" s="1"/>
  <c r="F54" i="67"/>
  <c r="G54" i="67" s="1"/>
  <c r="F55" i="67"/>
  <c r="G55" i="67" s="1"/>
  <c r="F56" i="67"/>
  <c r="G56" i="67" s="1"/>
  <c r="F57" i="67"/>
  <c r="G57" i="67" s="1"/>
  <c r="F58" i="67"/>
  <c r="G58" i="67" s="1"/>
  <c r="F59" i="67"/>
  <c r="G59" i="67" s="1"/>
  <c r="F60" i="67"/>
  <c r="G60" i="67" s="1"/>
  <c r="F61" i="67"/>
  <c r="G61" i="67" s="1"/>
  <c r="F62" i="67"/>
  <c r="G62" i="67" s="1"/>
  <c r="F63" i="67"/>
  <c r="G63" i="67" s="1"/>
  <c r="F64" i="67"/>
  <c r="G64" i="67" s="1"/>
  <c r="F65" i="67"/>
  <c r="G65" i="67" s="1"/>
  <c r="F66" i="67"/>
  <c r="G66" i="67" s="1"/>
  <c r="F67" i="67"/>
  <c r="G67" i="67" s="1"/>
  <c r="F68" i="67"/>
  <c r="G68" i="67" s="1"/>
  <c r="F69" i="67"/>
  <c r="G69" i="67" s="1"/>
  <c r="F70" i="67"/>
  <c r="G70" i="67" s="1"/>
  <c r="F71" i="67"/>
  <c r="G71" i="67" s="1"/>
  <c r="F72" i="67"/>
  <c r="G72" i="67" s="1"/>
  <c r="F73" i="67"/>
  <c r="G73" i="67" s="1"/>
  <c r="F74" i="67"/>
  <c r="G74" i="67" s="1"/>
  <c r="F75" i="67"/>
  <c r="G75" i="67" s="1"/>
  <c r="F76" i="67"/>
  <c r="G76" i="67" s="1"/>
  <c r="F77" i="67"/>
  <c r="G77" i="67" s="1"/>
  <c r="F78" i="67"/>
  <c r="G78" i="67" s="1"/>
  <c r="F79" i="67"/>
  <c r="G79" i="67" s="1"/>
  <c r="F80" i="67"/>
  <c r="G80" i="67" s="1"/>
  <c r="F81" i="67"/>
  <c r="G81" i="67" s="1"/>
  <c r="F82" i="67"/>
  <c r="G82" i="67" s="1"/>
  <c r="F83" i="67"/>
  <c r="G83" i="67" s="1"/>
  <c r="F84" i="67"/>
  <c r="G84" i="67" s="1"/>
  <c r="F85" i="67"/>
  <c r="G85" i="67" s="1"/>
  <c r="F86" i="67"/>
  <c r="G86" i="67" s="1"/>
  <c r="F87" i="67"/>
  <c r="G87" i="67" s="1"/>
  <c r="F88" i="67"/>
  <c r="G88" i="67" s="1"/>
  <c r="F89" i="67"/>
  <c r="G89" i="67" s="1"/>
  <c r="F90" i="67"/>
  <c r="G90" i="67" s="1"/>
  <c r="F91" i="67"/>
  <c r="G91" i="67" s="1"/>
  <c r="F92" i="67"/>
  <c r="G92" i="67" s="1"/>
  <c r="F93" i="67"/>
  <c r="G93" i="67" s="1"/>
  <c r="F94" i="67"/>
  <c r="G94" i="67" s="1"/>
  <c r="F95" i="67"/>
  <c r="G95" i="67" s="1"/>
  <c r="F96" i="67"/>
  <c r="G96" i="67" s="1"/>
  <c r="F97" i="67"/>
  <c r="G97" i="67" s="1"/>
  <c r="F98" i="67"/>
  <c r="G98" i="67" s="1"/>
  <c r="F99" i="67"/>
  <c r="G99" i="67" s="1"/>
  <c r="F100" i="67"/>
  <c r="G100" i="67" s="1"/>
  <c r="F101" i="67"/>
  <c r="G101" i="67" s="1"/>
  <c r="F102" i="67"/>
  <c r="G102" i="67" s="1"/>
  <c r="F103" i="67"/>
  <c r="G103" i="67" s="1"/>
  <c r="F104" i="67"/>
  <c r="G104" i="67" s="1"/>
  <c r="F105" i="67"/>
  <c r="G105" i="67" s="1"/>
  <c r="F106" i="67"/>
  <c r="G106" i="67" s="1"/>
  <c r="F107" i="67"/>
  <c r="G107" i="67" s="1"/>
  <c r="F108" i="67"/>
  <c r="G108" i="67" s="1"/>
  <c r="F109" i="67"/>
  <c r="G109" i="67" s="1"/>
  <c r="F110" i="67"/>
  <c r="G110" i="67" s="1"/>
  <c r="F111" i="67"/>
  <c r="G111" i="67" s="1"/>
  <c r="F112" i="67"/>
  <c r="G112" i="67" s="1"/>
  <c r="F113" i="67"/>
  <c r="G113" i="67" s="1"/>
  <c r="F114" i="67"/>
  <c r="G114" i="67" s="1"/>
  <c r="F115" i="67"/>
  <c r="G115" i="67" s="1"/>
  <c r="F116" i="67"/>
  <c r="G116" i="67" s="1"/>
  <c r="F117" i="67"/>
  <c r="G117" i="67" s="1"/>
  <c r="F118" i="67"/>
  <c r="G118" i="67" s="1"/>
  <c r="F119" i="67"/>
  <c r="G119" i="67" s="1"/>
  <c r="F120" i="67"/>
  <c r="G120" i="67" s="1"/>
  <c r="F121" i="67"/>
  <c r="G121" i="67" s="1"/>
  <c r="F122" i="67"/>
  <c r="G122" i="67" s="1"/>
  <c r="F123" i="67"/>
  <c r="G123" i="67" s="1"/>
  <c r="F124" i="67"/>
  <c r="G124" i="67" s="1"/>
  <c r="F125" i="67"/>
  <c r="G125" i="67" s="1"/>
  <c r="F126" i="67"/>
  <c r="G126" i="67" s="1"/>
  <c r="F127" i="67"/>
  <c r="G127" i="67" s="1"/>
  <c r="F128" i="67"/>
  <c r="G128" i="67" s="1"/>
  <c r="F129" i="67"/>
  <c r="G129" i="67" s="1"/>
  <c r="F130" i="67"/>
  <c r="G130" i="67" s="1"/>
  <c r="F131" i="67"/>
  <c r="G131" i="67" s="1"/>
  <c r="F132" i="67"/>
  <c r="G132" i="67" s="1"/>
  <c r="F133" i="67"/>
  <c r="G133" i="67" s="1"/>
  <c r="F134" i="67"/>
  <c r="G134" i="67" s="1"/>
  <c r="F135" i="67"/>
  <c r="G135" i="67" s="1"/>
  <c r="F136" i="67"/>
  <c r="G136" i="67" s="1"/>
  <c r="F137" i="67"/>
  <c r="G137" i="67" s="1"/>
  <c r="F138" i="67"/>
  <c r="G138" i="67" s="1"/>
  <c r="F139" i="67"/>
  <c r="G139" i="67" s="1"/>
  <c r="F140" i="67"/>
  <c r="G140" i="67" s="1"/>
  <c r="F141" i="67"/>
  <c r="G141" i="67" s="1"/>
  <c r="F142" i="67"/>
  <c r="G142" i="67" s="1"/>
  <c r="F143" i="67"/>
  <c r="G143" i="67" s="1"/>
  <c r="F144" i="67"/>
  <c r="G144" i="67" s="1"/>
  <c r="F145" i="67"/>
  <c r="G145" i="67" s="1"/>
  <c r="F146" i="67"/>
  <c r="G146" i="67" s="1"/>
  <c r="F147" i="67"/>
  <c r="G147" i="67" s="1"/>
  <c r="F148" i="67"/>
  <c r="G148" i="67" s="1"/>
  <c r="F149" i="67"/>
  <c r="G149" i="67" s="1"/>
  <c r="F150" i="67"/>
  <c r="G150" i="67" s="1"/>
  <c r="F151" i="67"/>
  <c r="G151" i="67" s="1"/>
  <c r="F152" i="67"/>
  <c r="G152" i="67" s="1"/>
  <c r="F153" i="67"/>
  <c r="G153" i="67" s="1"/>
  <c r="F154" i="67"/>
  <c r="G154" i="67" s="1"/>
  <c r="F155" i="67"/>
  <c r="G155" i="67" s="1"/>
  <c r="F156" i="67"/>
  <c r="G156" i="67" s="1"/>
  <c r="F157" i="67"/>
  <c r="G157" i="67" s="1"/>
  <c r="F158" i="67"/>
  <c r="G158" i="67" s="1"/>
  <c r="F159" i="67"/>
  <c r="G159" i="67" s="1"/>
  <c r="F160" i="67"/>
  <c r="G160" i="67" s="1"/>
  <c r="F161" i="67"/>
  <c r="G161" i="67" s="1"/>
  <c r="F162" i="67"/>
  <c r="G162" i="67" s="1"/>
  <c r="F163" i="67"/>
  <c r="G163" i="67" s="1"/>
  <c r="F164" i="67"/>
  <c r="G164" i="67" s="1"/>
  <c r="F165" i="67"/>
  <c r="G165" i="67" s="1"/>
  <c r="F166" i="67"/>
  <c r="G166" i="67" s="1"/>
  <c r="F167" i="67"/>
  <c r="G167" i="67" s="1"/>
  <c r="F168" i="67"/>
  <c r="G168" i="67" s="1"/>
  <c r="F169" i="67"/>
  <c r="G169" i="67" s="1"/>
  <c r="F170" i="67"/>
  <c r="G170" i="67" s="1"/>
  <c r="F171" i="67"/>
  <c r="G171" i="67" s="1"/>
  <c r="F172" i="67"/>
  <c r="G172" i="67" s="1"/>
  <c r="F173" i="67"/>
  <c r="G173" i="67" s="1"/>
  <c r="F174" i="67"/>
  <c r="G174" i="67" s="1"/>
  <c r="F175" i="67"/>
  <c r="G175" i="67" s="1"/>
  <c r="F176" i="67"/>
  <c r="G176" i="67" s="1"/>
  <c r="F177" i="67"/>
  <c r="G177" i="67" s="1"/>
  <c r="F178" i="67"/>
  <c r="G178" i="67" s="1"/>
  <c r="F179" i="67"/>
  <c r="G179" i="67" s="1"/>
  <c r="F180" i="67"/>
  <c r="G180" i="67" s="1"/>
  <c r="F181" i="67"/>
  <c r="G181" i="67" s="1"/>
  <c r="F182" i="67"/>
  <c r="G182" i="67" s="1"/>
  <c r="F183" i="67"/>
  <c r="G183" i="67" s="1"/>
  <c r="F184" i="67"/>
  <c r="G184" i="67" s="1"/>
  <c r="F185" i="67"/>
  <c r="G185" i="67" s="1"/>
  <c r="F186" i="67"/>
  <c r="G186" i="67" s="1"/>
  <c r="F187" i="67"/>
  <c r="G187" i="67" s="1"/>
  <c r="F188" i="67"/>
  <c r="G188" i="67" s="1"/>
  <c r="F189" i="67"/>
  <c r="G189" i="67" s="1"/>
  <c r="F190" i="67"/>
  <c r="G190" i="67" s="1"/>
  <c r="F191" i="67"/>
  <c r="G191" i="67" s="1"/>
  <c r="F192" i="67"/>
  <c r="G192" i="67" s="1"/>
  <c r="F193" i="67"/>
  <c r="G193" i="67" s="1"/>
  <c r="F194" i="67"/>
  <c r="G194" i="67" s="1"/>
  <c r="F195" i="67"/>
  <c r="G195" i="67" s="1"/>
  <c r="F196" i="67"/>
  <c r="G196" i="67" s="1"/>
  <c r="F197" i="67"/>
  <c r="G197" i="67" s="1"/>
  <c r="F198" i="67"/>
  <c r="G198" i="67" s="1"/>
  <c r="F199" i="67"/>
  <c r="G199" i="67" s="1"/>
  <c r="F200" i="67"/>
  <c r="G200" i="67" s="1"/>
  <c r="F201" i="67"/>
  <c r="G201" i="67" s="1"/>
  <c r="F202" i="67"/>
  <c r="G202" i="67" s="1"/>
  <c r="F203" i="67"/>
  <c r="G203" i="67" s="1"/>
  <c r="F204" i="67"/>
  <c r="G204" i="67" s="1"/>
  <c r="F205" i="67"/>
  <c r="G205" i="67" s="1"/>
  <c r="F206" i="67"/>
  <c r="G206" i="67" s="1"/>
  <c r="F207" i="67"/>
  <c r="G207" i="67" s="1"/>
  <c r="F208" i="67"/>
  <c r="G208" i="67" s="1"/>
  <c r="F209" i="67"/>
  <c r="G209" i="67" s="1"/>
  <c r="F210" i="67"/>
  <c r="G210" i="67" s="1"/>
  <c r="F211" i="67"/>
  <c r="G211" i="67" s="1"/>
  <c r="F212" i="67"/>
  <c r="G212" i="67" s="1"/>
  <c r="F213" i="67"/>
  <c r="G213" i="67" s="1"/>
  <c r="F214" i="67"/>
  <c r="G214" i="67" s="1"/>
  <c r="F3" i="66"/>
  <c r="G3" i="66" s="1"/>
  <c r="F4" i="66"/>
  <c r="G4" i="66" s="1"/>
  <c r="F5" i="66"/>
  <c r="G5" i="66" s="1"/>
  <c r="F6" i="66"/>
  <c r="G6" i="66" s="1"/>
  <c r="F7" i="66"/>
  <c r="G7" i="66" s="1"/>
  <c r="F8" i="66"/>
  <c r="G8" i="66" s="1"/>
  <c r="F9" i="66"/>
  <c r="G9" i="66" s="1"/>
  <c r="F10" i="66"/>
  <c r="G10" i="66" s="1"/>
  <c r="F11" i="66"/>
  <c r="G11" i="66" s="1"/>
  <c r="F12" i="66"/>
  <c r="G12" i="66" s="1"/>
  <c r="F13" i="66"/>
  <c r="G13" i="66" s="1"/>
  <c r="F14" i="66"/>
  <c r="G14" i="66" s="1"/>
  <c r="F15" i="66"/>
  <c r="G15" i="66" s="1"/>
  <c r="F16" i="66"/>
  <c r="G16" i="66" s="1"/>
  <c r="F17" i="66"/>
  <c r="G17" i="66" s="1"/>
  <c r="F18" i="66"/>
  <c r="G18" i="66" s="1"/>
  <c r="F19" i="66"/>
  <c r="G19" i="66" s="1"/>
  <c r="F20" i="66"/>
  <c r="G20" i="66" s="1"/>
  <c r="F21" i="66"/>
  <c r="G21" i="66" s="1"/>
  <c r="F22" i="66"/>
  <c r="G22" i="66" s="1"/>
  <c r="F23" i="66"/>
  <c r="G23" i="66" s="1"/>
  <c r="F24" i="66"/>
  <c r="G24" i="66" s="1"/>
  <c r="F25" i="66"/>
  <c r="G25" i="66" s="1"/>
  <c r="F26" i="66"/>
  <c r="G26" i="66" s="1"/>
  <c r="F27" i="66"/>
  <c r="G27" i="66" s="1"/>
  <c r="F28" i="66"/>
  <c r="G28" i="66" s="1"/>
  <c r="F29" i="66"/>
  <c r="G29" i="66" s="1"/>
  <c r="F30" i="66"/>
  <c r="G30" i="66" s="1"/>
  <c r="F31" i="66"/>
  <c r="G31" i="66" s="1"/>
  <c r="F32" i="66"/>
  <c r="G32" i="66" s="1"/>
  <c r="F33" i="66"/>
  <c r="G33" i="66" s="1"/>
  <c r="F34" i="66"/>
  <c r="G34" i="66" s="1"/>
  <c r="F35" i="66"/>
  <c r="G35" i="66" s="1"/>
  <c r="F36" i="66"/>
  <c r="G36" i="66" s="1"/>
  <c r="F37" i="66"/>
  <c r="G37" i="66" s="1"/>
  <c r="F38" i="66"/>
  <c r="G38" i="66" s="1"/>
  <c r="F39" i="66"/>
  <c r="G39" i="66" s="1"/>
  <c r="F40" i="66"/>
  <c r="G40" i="66" s="1"/>
  <c r="F41" i="66"/>
  <c r="G41" i="66" s="1"/>
  <c r="F42" i="66"/>
  <c r="G42" i="66" s="1"/>
  <c r="F43" i="66"/>
  <c r="G43" i="66" s="1"/>
  <c r="F44" i="66"/>
  <c r="G44" i="66" s="1"/>
  <c r="F45" i="66"/>
  <c r="G45" i="66" s="1"/>
  <c r="F46" i="66"/>
  <c r="G46" i="66" s="1"/>
  <c r="F47" i="66"/>
  <c r="G47" i="66" s="1"/>
  <c r="F48" i="66"/>
  <c r="G48" i="66" s="1"/>
  <c r="F49" i="66"/>
  <c r="G49" i="66" s="1"/>
  <c r="F50" i="66"/>
  <c r="G50" i="66" s="1"/>
  <c r="F51" i="66"/>
  <c r="G51" i="66" s="1"/>
  <c r="F52" i="66"/>
  <c r="G52" i="66" s="1"/>
  <c r="F53" i="66"/>
  <c r="G53" i="66" s="1"/>
  <c r="F54" i="66"/>
  <c r="G54" i="66" s="1"/>
  <c r="F55" i="66"/>
  <c r="G55" i="66" s="1"/>
  <c r="F56" i="66"/>
  <c r="G56" i="66" s="1"/>
  <c r="F57" i="66"/>
  <c r="G57" i="66" s="1"/>
  <c r="F58" i="66"/>
  <c r="G58" i="66" s="1"/>
  <c r="F59" i="66"/>
  <c r="G59" i="66" s="1"/>
  <c r="F60" i="66"/>
  <c r="G60" i="66" s="1"/>
  <c r="F61" i="66"/>
  <c r="G61" i="66" s="1"/>
  <c r="F62" i="66"/>
  <c r="G62" i="66" s="1"/>
  <c r="F63" i="66"/>
  <c r="G63" i="66" s="1"/>
  <c r="F64" i="66"/>
  <c r="G64" i="66" s="1"/>
  <c r="F65" i="66"/>
  <c r="G65" i="66" s="1"/>
  <c r="F66" i="66"/>
  <c r="G66" i="66" s="1"/>
  <c r="F67" i="66"/>
  <c r="G67" i="66" s="1"/>
  <c r="F68" i="66"/>
  <c r="G68" i="66" s="1"/>
  <c r="F69" i="66"/>
  <c r="G69" i="66" s="1"/>
  <c r="F70" i="66"/>
  <c r="G70" i="66" s="1"/>
  <c r="F71" i="66"/>
  <c r="G71" i="66" s="1"/>
  <c r="F72" i="66"/>
  <c r="G72" i="66" s="1"/>
  <c r="F73" i="66"/>
  <c r="G73" i="66" s="1"/>
  <c r="F74" i="66"/>
  <c r="G74" i="66" s="1"/>
  <c r="F75" i="66"/>
  <c r="G75" i="66" s="1"/>
  <c r="F76" i="66"/>
  <c r="G76" i="66" s="1"/>
  <c r="F77" i="66"/>
  <c r="G77" i="66" s="1"/>
  <c r="F78" i="66"/>
  <c r="G78" i="66" s="1"/>
  <c r="F79" i="66"/>
  <c r="G79" i="66" s="1"/>
  <c r="F80" i="66"/>
  <c r="G80" i="66" s="1"/>
  <c r="F81" i="66"/>
  <c r="G81" i="66" s="1"/>
  <c r="F82" i="66"/>
  <c r="G82" i="66" s="1"/>
  <c r="F83" i="66"/>
  <c r="G83" i="66" s="1"/>
  <c r="F84" i="66"/>
  <c r="G84" i="66" s="1"/>
  <c r="F85" i="66"/>
  <c r="G85" i="66" s="1"/>
  <c r="F86" i="66"/>
  <c r="G86" i="66" s="1"/>
  <c r="F87" i="66"/>
  <c r="G87" i="66" s="1"/>
  <c r="F88" i="66"/>
  <c r="G88" i="66" s="1"/>
  <c r="F89" i="66"/>
  <c r="G89" i="66" s="1"/>
  <c r="F90" i="66"/>
  <c r="G90" i="66" s="1"/>
  <c r="F91" i="66"/>
  <c r="G91" i="66" s="1"/>
  <c r="F92" i="66"/>
  <c r="G92" i="66" s="1"/>
  <c r="F93" i="66"/>
  <c r="G93" i="66" s="1"/>
  <c r="F94" i="66"/>
  <c r="G94" i="66" s="1"/>
  <c r="F95" i="66"/>
  <c r="G95" i="66" s="1"/>
  <c r="F96" i="66"/>
  <c r="G96" i="66" s="1"/>
  <c r="F97" i="66"/>
  <c r="G97" i="66" s="1"/>
  <c r="F98" i="66"/>
  <c r="G98" i="66" s="1"/>
  <c r="F99" i="66"/>
  <c r="G99" i="66" s="1"/>
  <c r="F100" i="66"/>
  <c r="G100" i="66" s="1"/>
  <c r="F101" i="66"/>
  <c r="G101" i="66" s="1"/>
  <c r="F102" i="66"/>
  <c r="G102" i="66" s="1"/>
  <c r="F103" i="66"/>
  <c r="G103" i="66" s="1"/>
  <c r="F104" i="66"/>
  <c r="G104" i="66" s="1"/>
  <c r="F105" i="66"/>
  <c r="G105" i="66" s="1"/>
  <c r="F106" i="66"/>
  <c r="G106" i="66" s="1"/>
  <c r="F107" i="66"/>
  <c r="G107" i="66" s="1"/>
  <c r="F108" i="66"/>
  <c r="G108" i="66" s="1"/>
  <c r="F109" i="66"/>
  <c r="G109" i="66" s="1"/>
  <c r="F110" i="66"/>
  <c r="G110" i="66" s="1"/>
  <c r="F111" i="66"/>
  <c r="G111" i="66" s="1"/>
  <c r="F112" i="66"/>
  <c r="G112" i="66" s="1"/>
  <c r="F113" i="66"/>
  <c r="G113" i="66" s="1"/>
  <c r="F114" i="66"/>
  <c r="G114" i="66" s="1"/>
  <c r="F115" i="66"/>
  <c r="G115" i="66" s="1"/>
  <c r="F116" i="66"/>
  <c r="G116" i="66" s="1"/>
  <c r="F117" i="66"/>
  <c r="G117" i="66" s="1"/>
  <c r="F118" i="66"/>
  <c r="G118" i="66" s="1"/>
  <c r="F119" i="66"/>
  <c r="G119" i="66" s="1"/>
  <c r="F120" i="66"/>
  <c r="G120" i="66" s="1"/>
  <c r="F121" i="66"/>
  <c r="G121" i="66" s="1"/>
  <c r="F122" i="66"/>
  <c r="G122" i="66" s="1"/>
  <c r="F123" i="66"/>
  <c r="G123" i="66" s="1"/>
  <c r="F124" i="66"/>
  <c r="G124" i="66" s="1"/>
  <c r="F125" i="66"/>
  <c r="G125" i="66" s="1"/>
  <c r="F126" i="66"/>
  <c r="G126" i="66" s="1"/>
  <c r="F127" i="66"/>
  <c r="G127" i="66" s="1"/>
  <c r="F128" i="66"/>
  <c r="G128" i="66" s="1"/>
  <c r="F129" i="66"/>
  <c r="G129" i="66" s="1"/>
  <c r="F130" i="66"/>
  <c r="G130" i="66" s="1"/>
  <c r="F131" i="66"/>
  <c r="G131" i="66" s="1"/>
  <c r="F132" i="66"/>
  <c r="G132" i="66" s="1"/>
  <c r="F133" i="66"/>
  <c r="G133" i="66" s="1"/>
  <c r="F134" i="66"/>
  <c r="G134" i="66" s="1"/>
  <c r="F135" i="66"/>
  <c r="G135" i="66" s="1"/>
  <c r="F136" i="66"/>
  <c r="G136" i="66" s="1"/>
  <c r="F137" i="66"/>
  <c r="G137" i="66" s="1"/>
  <c r="F138" i="66"/>
  <c r="G138" i="66" s="1"/>
  <c r="F139" i="66"/>
  <c r="G139" i="66" s="1"/>
  <c r="F140" i="66"/>
  <c r="G140" i="66" s="1"/>
  <c r="F141" i="66"/>
  <c r="G141" i="66" s="1"/>
  <c r="F142" i="66"/>
  <c r="G142" i="66" s="1"/>
  <c r="F143" i="66"/>
  <c r="G143" i="66" s="1"/>
  <c r="F144" i="66"/>
  <c r="G144" i="66" s="1"/>
  <c r="F145" i="66"/>
  <c r="G145" i="66" s="1"/>
  <c r="F146" i="66"/>
  <c r="G146" i="66" s="1"/>
  <c r="F147" i="66"/>
  <c r="G147" i="66" s="1"/>
  <c r="F148" i="66"/>
  <c r="G148" i="66" s="1"/>
  <c r="F149" i="66"/>
  <c r="G149" i="66" s="1"/>
  <c r="F150" i="66"/>
  <c r="G150" i="66" s="1"/>
  <c r="F151" i="66"/>
  <c r="G151" i="66" s="1"/>
  <c r="F152" i="66"/>
  <c r="G152" i="66" s="1"/>
  <c r="F153" i="66"/>
  <c r="G153" i="66" s="1"/>
  <c r="F154" i="66"/>
  <c r="G154" i="66" s="1"/>
  <c r="F155" i="66"/>
  <c r="G155" i="66" s="1"/>
  <c r="F156" i="66"/>
  <c r="G156" i="66" s="1"/>
  <c r="F157" i="66"/>
  <c r="G157" i="66" s="1"/>
  <c r="F158" i="66"/>
  <c r="G158" i="66" s="1"/>
  <c r="F159" i="66"/>
  <c r="G159" i="66" s="1"/>
  <c r="F160" i="66"/>
  <c r="G160" i="66" s="1"/>
  <c r="F161" i="66"/>
  <c r="G161" i="66" s="1"/>
  <c r="F162" i="66"/>
  <c r="G162" i="66" s="1"/>
  <c r="F163" i="66"/>
  <c r="G163" i="66" s="1"/>
  <c r="F164" i="66"/>
  <c r="G164" i="66" s="1"/>
  <c r="F165" i="66"/>
  <c r="G165" i="66" s="1"/>
  <c r="F166" i="66"/>
  <c r="G166" i="66" s="1"/>
  <c r="F167" i="66"/>
  <c r="G167" i="66" s="1"/>
  <c r="F168" i="66"/>
  <c r="G168" i="66" s="1"/>
  <c r="F169" i="66"/>
  <c r="G169" i="66" s="1"/>
  <c r="F170" i="66"/>
  <c r="G170" i="66" s="1"/>
  <c r="F171" i="66"/>
  <c r="G171" i="66" s="1"/>
  <c r="F172" i="66"/>
  <c r="G172" i="66" s="1"/>
  <c r="F173" i="66"/>
  <c r="G173" i="66" s="1"/>
  <c r="F174" i="66"/>
  <c r="G174" i="66" s="1"/>
  <c r="F175" i="66"/>
  <c r="G175" i="66" s="1"/>
  <c r="F176" i="66"/>
  <c r="G176" i="66" s="1"/>
  <c r="F177" i="66"/>
  <c r="G177" i="66" s="1"/>
  <c r="F178" i="66"/>
  <c r="G178" i="66" s="1"/>
  <c r="F179" i="66"/>
  <c r="G179" i="66" s="1"/>
  <c r="F180" i="66"/>
  <c r="G180" i="66" s="1"/>
  <c r="F181" i="66"/>
  <c r="G181" i="66" s="1"/>
  <c r="F182" i="66"/>
  <c r="G182" i="66" s="1"/>
  <c r="F183" i="66"/>
  <c r="G183" i="66" s="1"/>
  <c r="F184" i="66"/>
  <c r="G184" i="66" s="1"/>
  <c r="F185" i="66"/>
  <c r="G185" i="66" s="1"/>
  <c r="F186" i="66"/>
  <c r="G186" i="66" s="1"/>
  <c r="F187" i="66"/>
  <c r="G187" i="66" s="1"/>
  <c r="F188" i="66"/>
  <c r="G188" i="66" s="1"/>
  <c r="F189" i="66"/>
  <c r="G189" i="66" s="1"/>
  <c r="F190" i="66"/>
  <c r="G190" i="66" s="1"/>
  <c r="F191" i="66"/>
  <c r="G191" i="66" s="1"/>
  <c r="F192" i="66"/>
  <c r="G192" i="66" s="1"/>
  <c r="F193" i="66"/>
  <c r="G193" i="66" s="1"/>
  <c r="F194" i="66"/>
  <c r="G194" i="66" s="1"/>
  <c r="F195" i="66"/>
  <c r="G195" i="66" s="1"/>
  <c r="F196" i="66"/>
  <c r="G196" i="66" s="1"/>
  <c r="F197" i="66"/>
  <c r="G197" i="66" s="1"/>
  <c r="F198" i="66"/>
  <c r="G198" i="66" s="1"/>
  <c r="F199" i="66"/>
  <c r="G199" i="66" s="1"/>
  <c r="F200" i="66"/>
  <c r="G200" i="66" s="1"/>
  <c r="F201" i="66"/>
  <c r="G201" i="66" s="1"/>
  <c r="F202" i="66"/>
  <c r="G202" i="66" s="1"/>
  <c r="F203" i="66"/>
  <c r="G203" i="66" s="1"/>
  <c r="F204" i="66"/>
  <c r="G204" i="66" s="1"/>
  <c r="F205" i="66"/>
  <c r="G205" i="66" s="1"/>
  <c r="F206" i="66"/>
  <c r="G206" i="66" s="1"/>
  <c r="F207" i="66"/>
  <c r="G207" i="66" s="1"/>
  <c r="F208" i="66"/>
  <c r="G208" i="66" s="1"/>
  <c r="F209" i="66"/>
  <c r="G209" i="66" s="1"/>
  <c r="F210" i="66"/>
  <c r="G210" i="66" s="1"/>
  <c r="F211" i="66"/>
  <c r="G211" i="66" s="1"/>
  <c r="F212" i="66"/>
  <c r="G212" i="66" s="1"/>
  <c r="F213" i="66"/>
  <c r="G213" i="66" s="1"/>
  <c r="F214" i="66"/>
  <c r="G214" i="66" s="1"/>
  <c r="F3" i="65"/>
  <c r="G3" i="65" s="1"/>
  <c r="F4" i="65"/>
  <c r="G4" i="65" s="1"/>
  <c r="F5" i="65"/>
  <c r="G5" i="65" s="1"/>
  <c r="F6" i="65"/>
  <c r="G6" i="65" s="1"/>
  <c r="F7" i="65"/>
  <c r="G7" i="65" s="1"/>
  <c r="F8" i="65"/>
  <c r="G8" i="65" s="1"/>
  <c r="F9" i="65"/>
  <c r="G9" i="65" s="1"/>
  <c r="F10" i="65"/>
  <c r="G10" i="65" s="1"/>
  <c r="F11" i="65"/>
  <c r="G11" i="65" s="1"/>
  <c r="F12" i="65"/>
  <c r="G12" i="65" s="1"/>
  <c r="F13" i="65"/>
  <c r="G13" i="65" s="1"/>
  <c r="F14" i="65"/>
  <c r="G14" i="65" s="1"/>
  <c r="F15" i="65"/>
  <c r="G15" i="65" s="1"/>
  <c r="F16" i="65"/>
  <c r="G16" i="65" s="1"/>
  <c r="F17" i="65"/>
  <c r="G17" i="65" s="1"/>
  <c r="F18" i="65"/>
  <c r="G18" i="65" s="1"/>
  <c r="F19" i="65"/>
  <c r="G19" i="65" s="1"/>
  <c r="F20" i="65"/>
  <c r="G20" i="65" s="1"/>
  <c r="F21" i="65"/>
  <c r="G21" i="65" s="1"/>
  <c r="F22" i="65"/>
  <c r="G22" i="65" s="1"/>
  <c r="F23" i="65"/>
  <c r="G23" i="65" s="1"/>
  <c r="F24" i="65"/>
  <c r="G24" i="65" s="1"/>
  <c r="F25" i="65"/>
  <c r="G25" i="65" s="1"/>
  <c r="F26" i="65"/>
  <c r="G26" i="65" s="1"/>
  <c r="F27" i="65"/>
  <c r="G27" i="65" s="1"/>
  <c r="F28" i="65"/>
  <c r="G28" i="65" s="1"/>
  <c r="F29" i="65"/>
  <c r="G29" i="65" s="1"/>
  <c r="F30" i="65"/>
  <c r="G30" i="65" s="1"/>
  <c r="F31" i="65"/>
  <c r="G31" i="65" s="1"/>
  <c r="F32" i="65"/>
  <c r="G32" i="65" s="1"/>
  <c r="F33" i="65"/>
  <c r="G33" i="65" s="1"/>
  <c r="F34" i="65"/>
  <c r="G34" i="65" s="1"/>
  <c r="F35" i="65"/>
  <c r="G35" i="65" s="1"/>
  <c r="F36" i="65"/>
  <c r="G36" i="65" s="1"/>
  <c r="F37" i="65"/>
  <c r="G37" i="65" s="1"/>
  <c r="F38" i="65"/>
  <c r="G38" i="65" s="1"/>
  <c r="F39" i="65"/>
  <c r="G39" i="65" s="1"/>
  <c r="F40" i="65"/>
  <c r="G40" i="65" s="1"/>
  <c r="F41" i="65"/>
  <c r="G41" i="65" s="1"/>
  <c r="F42" i="65"/>
  <c r="G42" i="65" s="1"/>
  <c r="F43" i="65"/>
  <c r="G43" i="65" s="1"/>
  <c r="F44" i="65"/>
  <c r="G44" i="65" s="1"/>
  <c r="F45" i="65"/>
  <c r="G45" i="65" s="1"/>
  <c r="F46" i="65"/>
  <c r="G46" i="65" s="1"/>
  <c r="F47" i="65"/>
  <c r="G47" i="65" s="1"/>
  <c r="F48" i="65"/>
  <c r="G48" i="65" s="1"/>
  <c r="F49" i="65"/>
  <c r="G49" i="65" s="1"/>
  <c r="F50" i="65"/>
  <c r="G50" i="65" s="1"/>
  <c r="F51" i="65"/>
  <c r="G51" i="65" s="1"/>
  <c r="F52" i="65"/>
  <c r="G52" i="65" s="1"/>
  <c r="F53" i="65"/>
  <c r="G53" i="65" s="1"/>
  <c r="F54" i="65"/>
  <c r="G54" i="65" s="1"/>
  <c r="F55" i="65"/>
  <c r="G55" i="65" s="1"/>
  <c r="F56" i="65"/>
  <c r="G56" i="65" s="1"/>
  <c r="F57" i="65"/>
  <c r="G57" i="65" s="1"/>
  <c r="F58" i="65"/>
  <c r="G58" i="65" s="1"/>
  <c r="F59" i="65"/>
  <c r="G59" i="65" s="1"/>
  <c r="F60" i="65"/>
  <c r="G60" i="65" s="1"/>
  <c r="F61" i="65"/>
  <c r="G61" i="65" s="1"/>
  <c r="F62" i="65"/>
  <c r="G62" i="65" s="1"/>
  <c r="F63" i="65"/>
  <c r="G63" i="65" s="1"/>
  <c r="F64" i="65"/>
  <c r="G64" i="65" s="1"/>
  <c r="F65" i="65"/>
  <c r="G65" i="65" s="1"/>
  <c r="F66" i="65"/>
  <c r="G66" i="65" s="1"/>
  <c r="F67" i="65"/>
  <c r="G67" i="65" s="1"/>
  <c r="F68" i="65"/>
  <c r="G68" i="65" s="1"/>
  <c r="F69" i="65"/>
  <c r="G69" i="65" s="1"/>
  <c r="F70" i="65"/>
  <c r="G70" i="65" s="1"/>
  <c r="F71" i="65"/>
  <c r="G71" i="65" s="1"/>
  <c r="F72" i="65"/>
  <c r="G72" i="65" s="1"/>
  <c r="F73" i="65"/>
  <c r="G73" i="65" s="1"/>
  <c r="F74" i="65"/>
  <c r="G74" i="65" s="1"/>
  <c r="F75" i="65"/>
  <c r="G75" i="65" s="1"/>
  <c r="F76" i="65"/>
  <c r="G76" i="65" s="1"/>
  <c r="F77" i="65"/>
  <c r="G77" i="65" s="1"/>
  <c r="F78" i="65"/>
  <c r="G78" i="65" s="1"/>
  <c r="F79" i="65"/>
  <c r="G79" i="65" s="1"/>
  <c r="F80" i="65"/>
  <c r="G80" i="65" s="1"/>
  <c r="F81" i="65"/>
  <c r="G81" i="65" s="1"/>
  <c r="F82" i="65"/>
  <c r="G82" i="65" s="1"/>
  <c r="F83" i="65"/>
  <c r="G83" i="65" s="1"/>
  <c r="F84" i="65"/>
  <c r="G84" i="65" s="1"/>
  <c r="F85" i="65"/>
  <c r="G85" i="65" s="1"/>
  <c r="F86" i="65"/>
  <c r="G86" i="65" s="1"/>
  <c r="F87" i="65"/>
  <c r="G87" i="65" s="1"/>
  <c r="F88" i="65"/>
  <c r="G88" i="65" s="1"/>
  <c r="F89" i="65"/>
  <c r="G89" i="65" s="1"/>
  <c r="F90" i="65"/>
  <c r="G90" i="65" s="1"/>
  <c r="F91" i="65"/>
  <c r="G91" i="65" s="1"/>
  <c r="F92" i="65"/>
  <c r="G92" i="65" s="1"/>
  <c r="F93" i="65"/>
  <c r="G93" i="65" s="1"/>
  <c r="F94" i="65"/>
  <c r="G94" i="65" s="1"/>
  <c r="F95" i="65"/>
  <c r="G95" i="65" s="1"/>
  <c r="F96" i="65"/>
  <c r="G96" i="65" s="1"/>
  <c r="F97" i="65"/>
  <c r="G97" i="65" s="1"/>
  <c r="F98" i="65"/>
  <c r="G98" i="65" s="1"/>
  <c r="F99" i="65"/>
  <c r="G99" i="65" s="1"/>
  <c r="F100" i="65"/>
  <c r="G100" i="65" s="1"/>
  <c r="F101" i="65"/>
  <c r="G101" i="65" s="1"/>
  <c r="F102" i="65"/>
  <c r="G102" i="65" s="1"/>
  <c r="F103" i="65"/>
  <c r="G103" i="65" s="1"/>
  <c r="F104" i="65"/>
  <c r="G104" i="65" s="1"/>
  <c r="F105" i="65"/>
  <c r="G105" i="65" s="1"/>
  <c r="F106" i="65"/>
  <c r="G106" i="65" s="1"/>
  <c r="F107" i="65"/>
  <c r="G107" i="65" s="1"/>
  <c r="F108" i="65"/>
  <c r="G108" i="65" s="1"/>
  <c r="F109" i="65"/>
  <c r="G109" i="65" s="1"/>
  <c r="F110" i="65"/>
  <c r="G110" i="65" s="1"/>
  <c r="F111" i="65"/>
  <c r="G111" i="65" s="1"/>
  <c r="F112" i="65"/>
  <c r="G112" i="65" s="1"/>
  <c r="F113" i="65"/>
  <c r="G113" i="65" s="1"/>
  <c r="F114" i="65"/>
  <c r="G114" i="65" s="1"/>
  <c r="F115" i="65"/>
  <c r="G115" i="65" s="1"/>
  <c r="F116" i="65"/>
  <c r="G116" i="65" s="1"/>
  <c r="F117" i="65"/>
  <c r="G117" i="65" s="1"/>
  <c r="F118" i="65"/>
  <c r="G118" i="65" s="1"/>
  <c r="F119" i="65"/>
  <c r="G119" i="65" s="1"/>
  <c r="F120" i="65"/>
  <c r="G120" i="65" s="1"/>
  <c r="F121" i="65"/>
  <c r="G121" i="65" s="1"/>
  <c r="F122" i="65"/>
  <c r="G122" i="65" s="1"/>
  <c r="F123" i="65"/>
  <c r="G123" i="65" s="1"/>
  <c r="F124" i="65"/>
  <c r="G124" i="65" s="1"/>
  <c r="F125" i="65"/>
  <c r="G125" i="65" s="1"/>
  <c r="F126" i="65"/>
  <c r="G126" i="65" s="1"/>
  <c r="F127" i="65"/>
  <c r="G127" i="65" s="1"/>
  <c r="F128" i="65"/>
  <c r="G128" i="65" s="1"/>
  <c r="F129" i="65"/>
  <c r="G129" i="65" s="1"/>
  <c r="F130" i="65"/>
  <c r="G130" i="65" s="1"/>
  <c r="F131" i="65"/>
  <c r="G131" i="65" s="1"/>
  <c r="F132" i="65"/>
  <c r="G132" i="65" s="1"/>
  <c r="F133" i="65"/>
  <c r="G133" i="65" s="1"/>
  <c r="F134" i="65"/>
  <c r="G134" i="65" s="1"/>
  <c r="F135" i="65"/>
  <c r="G135" i="65" s="1"/>
  <c r="F136" i="65"/>
  <c r="G136" i="65" s="1"/>
  <c r="F137" i="65"/>
  <c r="G137" i="65" s="1"/>
  <c r="F138" i="65"/>
  <c r="G138" i="65" s="1"/>
  <c r="F139" i="65"/>
  <c r="G139" i="65" s="1"/>
  <c r="F140" i="65"/>
  <c r="G140" i="65" s="1"/>
  <c r="F141" i="65"/>
  <c r="G141" i="65" s="1"/>
  <c r="F142" i="65"/>
  <c r="G142" i="65" s="1"/>
  <c r="F143" i="65"/>
  <c r="G143" i="65" s="1"/>
  <c r="F144" i="65"/>
  <c r="G144" i="65" s="1"/>
  <c r="F145" i="65"/>
  <c r="G145" i="65" s="1"/>
  <c r="F146" i="65"/>
  <c r="G146" i="65" s="1"/>
  <c r="F147" i="65"/>
  <c r="G147" i="65" s="1"/>
  <c r="F148" i="65"/>
  <c r="G148" i="65" s="1"/>
  <c r="F149" i="65"/>
  <c r="G149" i="65" s="1"/>
  <c r="F150" i="65"/>
  <c r="G150" i="65" s="1"/>
  <c r="F151" i="65"/>
  <c r="G151" i="65" s="1"/>
  <c r="F152" i="65"/>
  <c r="G152" i="65" s="1"/>
  <c r="F153" i="65"/>
  <c r="G153" i="65" s="1"/>
  <c r="F154" i="65"/>
  <c r="G154" i="65" s="1"/>
  <c r="F155" i="65"/>
  <c r="G155" i="65" s="1"/>
  <c r="F156" i="65"/>
  <c r="G156" i="65" s="1"/>
  <c r="F157" i="65"/>
  <c r="G157" i="65" s="1"/>
  <c r="F158" i="65"/>
  <c r="G158" i="65" s="1"/>
  <c r="F159" i="65"/>
  <c r="G159" i="65" s="1"/>
  <c r="F160" i="65"/>
  <c r="G160" i="65" s="1"/>
  <c r="F161" i="65"/>
  <c r="G161" i="65" s="1"/>
  <c r="F162" i="65"/>
  <c r="G162" i="65" s="1"/>
  <c r="F163" i="65"/>
  <c r="G163" i="65" s="1"/>
  <c r="F164" i="65"/>
  <c r="G164" i="65" s="1"/>
  <c r="F165" i="65"/>
  <c r="G165" i="65" s="1"/>
  <c r="F166" i="65"/>
  <c r="G166" i="65" s="1"/>
  <c r="F167" i="65"/>
  <c r="G167" i="65" s="1"/>
  <c r="F168" i="65"/>
  <c r="G168" i="65" s="1"/>
  <c r="F169" i="65"/>
  <c r="G169" i="65" s="1"/>
  <c r="F170" i="65"/>
  <c r="G170" i="65" s="1"/>
  <c r="F171" i="65"/>
  <c r="G171" i="65" s="1"/>
  <c r="F172" i="65"/>
  <c r="G172" i="65" s="1"/>
  <c r="F173" i="65"/>
  <c r="G173" i="65" s="1"/>
  <c r="F174" i="65"/>
  <c r="G174" i="65" s="1"/>
  <c r="F175" i="65"/>
  <c r="G175" i="65" s="1"/>
  <c r="F176" i="65"/>
  <c r="G176" i="65" s="1"/>
  <c r="F177" i="65"/>
  <c r="G177" i="65" s="1"/>
  <c r="F178" i="65"/>
  <c r="G178" i="65" s="1"/>
  <c r="F179" i="65"/>
  <c r="G179" i="65" s="1"/>
  <c r="F180" i="65"/>
  <c r="G180" i="65" s="1"/>
  <c r="F181" i="65"/>
  <c r="G181" i="65" s="1"/>
  <c r="F182" i="65"/>
  <c r="G182" i="65" s="1"/>
  <c r="F183" i="65"/>
  <c r="G183" i="65" s="1"/>
  <c r="F184" i="65"/>
  <c r="G184" i="65" s="1"/>
  <c r="F185" i="65"/>
  <c r="G185" i="65" s="1"/>
  <c r="F186" i="65"/>
  <c r="G186" i="65" s="1"/>
  <c r="F187" i="65"/>
  <c r="G187" i="65" s="1"/>
  <c r="F188" i="65"/>
  <c r="G188" i="65" s="1"/>
  <c r="F189" i="65"/>
  <c r="G189" i="65" s="1"/>
  <c r="F190" i="65"/>
  <c r="G190" i="65" s="1"/>
  <c r="F191" i="65"/>
  <c r="G191" i="65" s="1"/>
  <c r="F192" i="65"/>
  <c r="G192" i="65" s="1"/>
  <c r="F193" i="65"/>
  <c r="G193" i="65" s="1"/>
  <c r="F194" i="65"/>
  <c r="G194" i="65" s="1"/>
  <c r="F195" i="65"/>
  <c r="G195" i="65" s="1"/>
  <c r="F196" i="65"/>
  <c r="G196" i="65" s="1"/>
  <c r="F197" i="65"/>
  <c r="G197" i="65" s="1"/>
  <c r="F198" i="65"/>
  <c r="G198" i="65" s="1"/>
  <c r="F199" i="65"/>
  <c r="G199" i="65" s="1"/>
  <c r="F200" i="65"/>
  <c r="G200" i="65" s="1"/>
  <c r="F201" i="65"/>
  <c r="G201" i="65" s="1"/>
  <c r="F202" i="65"/>
  <c r="G202" i="65" s="1"/>
  <c r="F203" i="65"/>
  <c r="G203" i="65" s="1"/>
  <c r="F204" i="65"/>
  <c r="G204" i="65" s="1"/>
  <c r="F205" i="65"/>
  <c r="G205" i="65" s="1"/>
  <c r="F206" i="65"/>
  <c r="G206" i="65" s="1"/>
  <c r="F207" i="65"/>
  <c r="G207" i="65" s="1"/>
  <c r="F208" i="65"/>
  <c r="G208" i="65" s="1"/>
  <c r="F209" i="65"/>
  <c r="G209" i="65" s="1"/>
  <c r="F210" i="65"/>
  <c r="G210" i="65" s="1"/>
  <c r="F211" i="65"/>
  <c r="G211" i="65" s="1"/>
  <c r="F212" i="65"/>
  <c r="G212" i="65" s="1"/>
  <c r="F213" i="65"/>
  <c r="G213" i="65" s="1"/>
  <c r="F214" i="65"/>
  <c r="G214" i="65" s="1"/>
  <c r="F3" i="64"/>
  <c r="G3" i="64" s="1"/>
  <c r="F4" i="64"/>
  <c r="G4" i="64" s="1"/>
  <c r="F5" i="64"/>
  <c r="G5" i="64" s="1"/>
  <c r="F6" i="64"/>
  <c r="G6" i="64" s="1"/>
  <c r="F7" i="64"/>
  <c r="G7" i="64" s="1"/>
  <c r="F8" i="64"/>
  <c r="G8" i="64" s="1"/>
  <c r="F9" i="64"/>
  <c r="G9" i="64" s="1"/>
  <c r="F10" i="64"/>
  <c r="G10" i="64" s="1"/>
  <c r="F11" i="64"/>
  <c r="G11" i="64" s="1"/>
  <c r="F12" i="64"/>
  <c r="G12" i="64" s="1"/>
  <c r="F13" i="64"/>
  <c r="G13" i="64" s="1"/>
  <c r="F14" i="64"/>
  <c r="G14" i="64" s="1"/>
  <c r="F15" i="64"/>
  <c r="G15" i="64" s="1"/>
  <c r="F16" i="64"/>
  <c r="G16" i="64" s="1"/>
  <c r="F17" i="64"/>
  <c r="G17" i="64" s="1"/>
  <c r="F18" i="64"/>
  <c r="G18" i="64" s="1"/>
  <c r="F19" i="64"/>
  <c r="G19" i="64" s="1"/>
  <c r="F20" i="64"/>
  <c r="G20" i="64" s="1"/>
  <c r="F21" i="64"/>
  <c r="G21" i="64" s="1"/>
  <c r="F22" i="64"/>
  <c r="G22" i="64" s="1"/>
  <c r="F23" i="64"/>
  <c r="G23" i="64" s="1"/>
  <c r="F24" i="64"/>
  <c r="G24" i="64" s="1"/>
  <c r="F25" i="64"/>
  <c r="G25" i="64" s="1"/>
  <c r="F26" i="64"/>
  <c r="G26" i="64" s="1"/>
  <c r="F27" i="64"/>
  <c r="G27" i="64" s="1"/>
  <c r="F28" i="64"/>
  <c r="G28" i="64" s="1"/>
  <c r="F29" i="64"/>
  <c r="G29" i="64" s="1"/>
  <c r="F30" i="64"/>
  <c r="G30" i="64" s="1"/>
  <c r="F31" i="64"/>
  <c r="G31" i="64" s="1"/>
  <c r="F32" i="64"/>
  <c r="G32" i="64" s="1"/>
  <c r="F33" i="64"/>
  <c r="G33" i="64" s="1"/>
  <c r="F34" i="64"/>
  <c r="G34" i="64" s="1"/>
  <c r="F35" i="64"/>
  <c r="G35" i="64" s="1"/>
  <c r="F36" i="64"/>
  <c r="G36" i="64" s="1"/>
  <c r="F37" i="64"/>
  <c r="G37" i="64" s="1"/>
  <c r="F38" i="64"/>
  <c r="G38" i="64" s="1"/>
  <c r="F39" i="64"/>
  <c r="G39" i="64" s="1"/>
  <c r="F40" i="64"/>
  <c r="G40" i="64" s="1"/>
  <c r="F41" i="64"/>
  <c r="G41" i="64" s="1"/>
  <c r="F42" i="64"/>
  <c r="G42" i="64" s="1"/>
  <c r="F43" i="64"/>
  <c r="G43" i="64" s="1"/>
  <c r="F44" i="64"/>
  <c r="G44" i="64" s="1"/>
  <c r="F45" i="64"/>
  <c r="G45" i="64" s="1"/>
  <c r="F46" i="64"/>
  <c r="G46" i="64" s="1"/>
  <c r="F47" i="64"/>
  <c r="G47" i="64" s="1"/>
  <c r="F48" i="64"/>
  <c r="G48" i="64" s="1"/>
  <c r="F49" i="64"/>
  <c r="G49" i="64" s="1"/>
  <c r="F50" i="64"/>
  <c r="G50" i="64" s="1"/>
  <c r="F51" i="64"/>
  <c r="G51" i="64" s="1"/>
  <c r="F52" i="64"/>
  <c r="G52" i="64" s="1"/>
  <c r="F53" i="64"/>
  <c r="G53" i="64" s="1"/>
  <c r="F54" i="64"/>
  <c r="G54" i="64" s="1"/>
  <c r="F55" i="64"/>
  <c r="G55" i="64" s="1"/>
  <c r="F56" i="64"/>
  <c r="G56" i="64" s="1"/>
  <c r="F57" i="64"/>
  <c r="G57" i="64" s="1"/>
  <c r="F58" i="64"/>
  <c r="G58" i="64" s="1"/>
  <c r="F59" i="64"/>
  <c r="G59" i="64" s="1"/>
  <c r="F60" i="64"/>
  <c r="G60" i="64" s="1"/>
  <c r="F61" i="64"/>
  <c r="G61" i="64" s="1"/>
  <c r="F62" i="64"/>
  <c r="G62" i="64" s="1"/>
  <c r="F63" i="64"/>
  <c r="G63" i="64" s="1"/>
  <c r="F64" i="64"/>
  <c r="G64" i="64" s="1"/>
  <c r="F65" i="64"/>
  <c r="G65" i="64" s="1"/>
  <c r="F66" i="64"/>
  <c r="G66" i="64" s="1"/>
  <c r="F67" i="64"/>
  <c r="G67" i="64" s="1"/>
  <c r="F68" i="64"/>
  <c r="G68" i="64" s="1"/>
  <c r="F69" i="64"/>
  <c r="G69" i="64" s="1"/>
  <c r="F70" i="64"/>
  <c r="G70" i="64" s="1"/>
  <c r="F71" i="64"/>
  <c r="G71" i="64" s="1"/>
  <c r="F72" i="64"/>
  <c r="G72" i="64" s="1"/>
  <c r="F73" i="64"/>
  <c r="G73" i="64" s="1"/>
  <c r="F74" i="64"/>
  <c r="G74" i="64" s="1"/>
  <c r="F75" i="64"/>
  <c r="G75" i="64" s="1"/>
  <c r="F76" i="64"/>
  <c r="G76" i="64" s="1"/>
  <c r="F77" i="64"/>
  <c r="G77" i="64" s="1"/>
  <c r="F78" i="64"/>
  <c r="G78" i="64" s="1"/>
  <c r="F79" i="64"/>
  <c r="G79" i="64" s="1"/>
  <c r="F80" i="64"/>
  <c r="G80" i="64" s="1"/>
  <c r="F81" i="64"/>
  <c r="G81" i="64" s="1"/>
  <c r="F82" i="64"/>
  <c r="G82" i="64" s="1"/>
  <c r="F83" i="64"/>
  <c r="G83" i="64" s="1"/>
  <c r="F84" i="64"/>
  <c r="G84" i="64" s="1"/>
  <c r="F85" i="64"/>
  <c r="G85" i="64" s="1"/>
  <c r="F86" i="64"/>
  <c r="G86" i="64" s="1"/>
  <c r="F87" i="64"/>
  <c r="G87" i="64" s="1"/>
  <c r="F88" i="64"/>
  <c r="G88" i="64" s="1"/>
  <c r="F89" i="64"/>
  <c r="G89" i="64" s="1"/>
  <c r="F90" i="64"/>
  <c r="G90" i="64" s="1"/>
  <c r="F91" i="64"/>
  <c r="G91" i="64" s="1"/>
  <c r="F92" i="64"/>
  <c r="G92" i="64" s="1"/>
  <c r="F93" i="64"/>
  <c r="G93" i="64" s="1"/>
  <c r="F94" i="64"/>
  <c r="G94" i="64" s="1"/>
  <c r="F95" i="64"/>
  <c r="G95" i="64" s="1"/>
  <c r="F96" i="64"/>
  <c r="G96" i="64" s="1"/>
  <c r="F97" i="64"/>
  <c r="G97" i="64" s="1"/>
  <c r="F98" i="64"/>
  <c r="G98" i="64" s="1"/>
  <c r="F99" i="64"/>
  <c r="G99" i="64" s="1"/>
  <c r="F100" i="64"/>
  <c r="G100" i="64" s="1"/>
  <c r="F101" i="64"/>
  <c r="G101" i="64" s="1"/>
  <c r="F102" i="64"/>
  <c r="G102" i="64" s="1"/>
  <c r="F103" i="64"/>
  <c r="G103" i="64" s="1"/>
  <c r="F104" i="64"/>
  <c r="G104" i="64" s="1"/>
  <c r="F105" i="64"/>
  <c r="G105" i="64" s="1"/>
  <c r="F106" i="64"/>
  <c r="G106" i="64" s="1"/>
  <c r="F107" i="64"/>
  <c r="G107" i="64" s="1"/>
  <c r="F108" i="64"/>
  <c r="G108" i="64" s="1"/>
  <c r="F109" i="64"/>
  <c r="G109" i="64" s="1"/>
  <c r="F110" i="64"/>
  <c r="G110" i="64" s="1"/>
  <c r="F111" i="64"/>
  <c r="G111" i="64" s="1"/>
  <c r="F112" i="64"/>
  <c r="G112" i="64" s="1"/>
  <c r="F113" i="64"/>
  <c r="G113" i="64" s="1"/>
  <c r="F114" i="64"/>
  <c r="G114" i="64" s="1"/>
  <c r="F115" i="64"/>
  <c r="G115" i="64" s="1"/>
  <c r="F116" i="64"/>
  <c r="G116" i="64" s="1"/>
  <c r="F117" i="64"/>
  <c r="G117" i="64" s="1"/>
  <c r="F118" i="64"/>
  <c r="G118" i="64" s="1"/>
  <c r="F119" i="64"/>
  <c r="G119" i="64" s="1"/>
  <c r="F120" i="64"/>
  <c r="G120" i="64" s="1"/>
  <c r="F121" i="64"/>
  <c r="G121" i="64" s="1"/>
  <c r="F122" i="64"/>
  <c r="G122" i="64" s="1"/>
  <c r="F123" i="64"/>
  <c r="G123" i="64" s="1"/>
  <c r="F124" i="64"/>
  <c r="G124" i="64" s="1"/>
  <c r="F125" i="64"/>
  <c r="G125" i="64" s="1"/>
  <c r="F126" i="64"/>
  <c r="G126" i="64" s="1"/>
  <c r="F127" i="64"/>
  <c r="G127" i="64" s="1"/>
  <c r="F128" i="64"/>
  <c r="G128" i="64" s="1"/>
  <c r="F129" i="64"/>
  <c r="G129" i="64" s="1"/>
  <c r="F130" i="64"/>
  <c r="G130" i="64" s="1"/>
  <c r="F131" i="64"/>
  <c r="G131" i="64" s="1"/>
  <c r="F132" i="64"/>
  <c r="G132" i="64" s="1"/>
  <c r="F133" i="64"/>
  <c r="G133" i="64" s="1"/>
  <c r="F134" i="64"/>
  <c r="G134" i="64" s="1"/>
  <c r="F135" i="64"/>
  <c r="G135" i="64" s="1"/>
  <c r="F136" i="64"/>
  <c r="G136" i="64" s="1"/>
  <c r="F137" i="64"/>
  <c r="G137" i="64" s="1"/>
  <c r="F138" i="64"/>
  <c r="G138" i="64" s="1"/>
  <c r="F139" i="64"/>
  <c r="G139" i="64" s="1"/>
  <c r="F140" i="64"/>
  <c r="G140" i="64" s="1"/>
  <c r="F141" i="64"/>
  <c r="G141" i="64" s="1"/>
  <c r="F142" i="64"/>
  <c r="G142" i="64" s="1"/>
  <c r="F143" i="64"/>
  <c r="G143" i="64" s="1"/>
  <c r="F144" i="64"/>
  <c r="G144" i="64" s="1"/>
  <c r="F145" i="64"/>
  <c r="G145" i="64" s="1"/>
  <c r="F146" i="64"/>
  <c r="G146" i="64" s="1"/>
  <c r="F147" i="64"/>
  <c r="G147" i="64" s="1"/>
  <c r="F148" i="64"/>
  <c r="G148" i="64" s="1"/>
  <c r="F149" i="64"/>
  <c r="G149" i="64" s="1"/>
  <c r="F150" i="64"/>
  <c r="G150" i="64" s="1"/>
  <c r="F151" i="64"/>
  <c r="G151" i="64" s="1"/>
  <c r="F152" i="64"/>
  <c r="G152" i="64" s="1"/>
  <c r="F153" i="64"/>
  <c r="G153" i="64" s="1"/>
  <c r="F154" i="64"/>
  <c r="G154" i="64" s="1"/>
  <c r="F155" i="64"/>
  <c r="G155" i="64" s="1"/>
  <c r="F156" i="64"/>
  <c r="G156" i="64" s="1"/>
  <c r="F157" i="64"/>
  <c r="G157" i="64" s="1"/>
  <c r="F158" i="64"/>
  <c r="G158" i="64" s="1"/>
  <c r="F159" i="64"/>
  <c r="G159" i="64" s="1"/>
  <c r="F160" i="64"/>
  <c r="G160" i="64" s="1"/>
  <c r="F161" i="64"/>
  <c r="G161" i="64" s="1"/>
  <c r="F162" i="64"/>
  <c r="G162" i="64" s="1"/>
  <c r="F163" i="64"/>
  <c r="G163" i="64" s="1"/>
  <c r="F164" i="64"/>
  <c r="G164" i="64" s="1"/>
  <c r="F165" i="64"/>
  <c r="G165" i="64" s="1"/>
  <c r="F166" i="64"/>
  <c r="G166" i="64" s="1"/>
  <c r="F167" i="64"/>
  <c r="G167" i="64" s="1"/>
  <c r="F168" i="64"/>
  <c r="G168" i="64" s="1"/>
  <c r="F169" i="64"/>
  <c r="G169" i="64" s="1"/>
  <c r="F170" i="64"/>
  <c r="G170" i="64" s="1"/>
  <c r="F171" i="64"/>
  <c r="G171" i="64" s="1"/>
  <c r="F172" i="64"/>
  <c r="G172" i="64" s="1"/>
  <c r="F173" i="64"/>
  <c r="G173" i="64" s="1"/>
  <c r="F174" i="64"/>
  <c r="G174" i="64" s="1"/>
  <c r="F175" i="64"/>
  <c r="G175" i="64" s="1"/>
  <c r="F176" i="64"/>
  <c r="G176" i="64" s="1"/>
  <c r="F177" i="64"/>
  <c r="G177" i="64" s="1"/>
  <c r="F178" i="64"/>
  <c r="G178" i="64" s="1"/>
  <c r="F179" i="64"/>
  <c r="G179" i="64" s="1"/>
  <c r="F180" i="64"/>
  <c r="G180" i="64" s="1"/>
  <c r="F181" i="64"/>
  <c r="G181" i="64" s="1"/>
  <c r="F182" i="64"/>
  <c r="G182" i="64" s="1"/>
  <c r="F183" i="64"/>
  <c r="G183" i="64" s="1"/>
  <c r="F184" i="64"/>
  <c r="G184" i="64" s="1"/>
  <c r="F185" i="64"/>
  <c r="G185" i="64" s="1"/>
  <c r="F186" i="64"/>
  <c r="G186" i="64" s="1"/>
  <c r="F187" i="64"/>
  <c r="G187" i="64" s="1"/>
  <c r="F188" i="64"/>
  <c r="G188" i="64" s="1"/>
  <c r="F189" i="64"/>
  <c r="G189" i="64" s="1"/>
  <c r="F190" i="64"/>
  <c r="G190" i="64" s="1"/>
  <c r="F191" i="64"/>
  <c r="G191" i="64" s="1"/>
  <c r="F192" i="64"/>
  <c r="G192" i="64" s="1"/>
  <c r="F193" i="64"/>
  <c r="G193" i="64" s="1"/>
  <c r="F194" i="64"/>
  <c r="G194" i="64" s="1"/>
  <c r="F195" i="64"/>
  <c r="G195" i="64" s="1"/>
  <c r="F196" i="64"/>
  <c r="G196" i="64" s="1"/>
  <c r="F197" i="64"/>
  <c r="G197" i="64" s="1"/>
  <c r="F198" i="64"/>
  <c r="G198" i="64" s="1"/>
  <c r="F199" i="64"/>
  <c r="G199" i="64" s="1"/>
  <c r="F200" i="64"/>
  <c r="G200" i="64" s="1"/>
  <c r="F201" i="64"/>
  <c r="G201" i="64" s="1"/>
  <c r="F202" i="64"/>
  <c r="G202" i="64" s="1"/>
  <c r="F203" i="64"/>
  <c r="G203" i="64" s="1"/>
  <c r="F204" i="64"/>
  <c r="G204" i="64" s="1"/>
  <c r="F205" i="64"/>
  <c r="G205" i="64" s="1"/>
  <c r="F206" i="64"/>
  <c r="G206" i="64" s="1"/>
  <c r="F207" i="64"/>
  <c r="G207" i="64" s="1"/>
  <c r="F208" i="64"/>
  <c r="G208" i="64" s="1"/>
  <c r="F209" i="64"/>
  <c r="G209" i="64" s="1"/>
  <c r="F210" i="64"/>
  <c r="G210" i="64" s="1"/>
  <c r="F211" i="64"/>
  <c r="G211" i="64" s="1"/>
  <c r="F212" i="64"/>
  <c r="G212" i="64" s="1"/>
  <c r="F213" i="64"/>
  <c r="G213" i="64" s="1"/>
  <c r="F214" i="64"/>
  <c r="G214" i="64" s="1"/>
  <c r="F3" i="63"/>
  <c r="G3" i="63" s="1"/>
  <c r="F4" i="63"/>
  <c r="G4" i="63" s="1"/>
  <c r="F5" i="63"/>
  <c r="G5" i="63" s="1"/>
  <c r="F6" i="63"/>
  <c r="G6" i="63" s="1"/>
  <c r="F7" i="63"/>
  <c r="G7" i="63" s="1"/>
  <c r="F8" i="63"/>
  <c r="G8" i="63" s="1"/>
  <c r="F9" i="63"/>
  <c r="G9" i="63" s="1"/>
  <c r="F10" i="63"/>
  <c r="G10" i="63" s="1"/>
  <c r="F11" i="63"/>
  <c r="G11" i="63" s="1"/>
  <c r="F12" i="63"/>
  <c r="G12" i="63" s="1"/>
  <c r="F13" i="63"/>
  <c r="G13" i="63" s="1"/>
  <c r="F14" i="63"/>
  <c r="G14" i="63" s="1"/>
  <c r="F15" i="63"/>
  <c r="G15" i="63" s="1"/>
  <c r="F16" i="63"/>
  <c r="G16" i="63" s="1"/>
  <c r="F17" i="63"/>
  <c r="G17" i="63" s="1"/>
  <c r="F18" i="63"/>
  <c r="G18" i="63" s="1"/>
  <c r="F19" i="63"/>
  <c r="G19" i="63" s="1"/>
  <c r="F20" i="63"/>
  <c r="G20" i="63" s="1"/>
  <c r="F21" i="63"/>
  <c r="G21" i="63" s="1"/>
  <c r="F22" i="63"/>
  <c r="G22" i="63" s="1"/>
  <c r="F23" i="63"/>
  <c r="G23" i="63" s="1"/>
  <c r="F24" i="63"/>
  <c r="G24" i="63" s="1"/>
  <c r="F25" i="63"/>
  <c r="G25" i="63" s="1"/>
  <c r="F26" i="63"/>
  <c r="G26" i="63" s="1"/>
  <c r="F27" i="63"/>
  <c r="G27" i="63" s="1"/>
  <c r="F28" i="63"/>
  <c r="G28" i="63" s="1"/>
  <c r="F29" i="63"/>
  <c r="G29" i="63" s="1"/>
  <c r="F30" i="63"/>
  <c r="G30" i="63" s="1"/>
  <c r="F31" i="63"/>
  <c r="G31" i="63" s="1"/>
  <c r="F32" i="63"/>
  <c r="G32" i="63" s="1"/>
  <c r="F33" i="63"/>
  <c r="G33" i="63" s="1"/>
  <c r="F34" i="63"/>
  <c r="G34" i="63" s="1"/>
  <c r="F35" i="63"/>
  <c r="G35" i="63" s="1"/>
  <c r="F36" i="63"/>
  <c r="G36" i="63" s="1"/>
  <c r="F37" i="63"/>
  <c r="G37" i="63" s="1"/>
  <c r="F38" i="63"/>
  <c r="G38" i="63" s="1"/>
  <c r="F39" i="63"/>
  <c r="G39" i="63" s="1"/>
  <c r="F40" i="63"/>
  <c r="G40" i="63" s="1"/>
  <c r="F41" i="63"/>
  <c r="G41" i="63" s="1"/>
  <c r="F42" i="63"/>
  <c r="G42" i="63" s="1"/>
  <c r="F43" i="63"/>
  <c r="G43" i="63" s="1"/>
  <c r="F44" i="63"/>
  <c r="G44" i="63" s="1"/>
  <c r="F45" i="63"/>
  <c r="G45" i="63" s="1"/>
  <c r="F46" i="63"/>
  <c r="G46" i="63" s="1"/>
  <c r="F47" i="63"/>
  <c r="G47" i="63" s="1"/>
  <c r="F48" i="63"/>
  <c r="G48" i="63" s="1"/>
  <c r="F49" i="63"/>
  <c r="G49" i="63" s="1"/>
  <c r="F50" i="63"/>
  <c r="G50" i="63" s="1"/>
  <c r="F51" i="63"/>
  <c r="G51" i="63" s="1"/>
  <c r="F52" i="63"/>
  <c r="G52" i="63" s="1"/>
  <c r="F53" i="63"/>
  <c r="G53" i="63" s="1"/>
  <c r="F54" i="63"/>
  <c r="G54" i="63" s="1"/>
  <c r="F55" i="63"/>
  <c r="G55" i="63" s="1"/>
  <c r="F56" i="63"/>
  <c r="G56" i="63" s="1"/>
  <c r="F57" i="63"/>
  <c r="G57" i="63" s="1"/>
  <c r="F58" i="63"/>
  <c r="G58" i="63" s="1"/>
  <c r="F59" i="63"/>
  <c r="G59" i="63" s="1"/>
  <c r="F60" i="63"/>
  <c r="G60" i="63" s="1"/>
  <c r="F61" i="63"/>
  <c r="G61" i="63" s="1"/>
  <c r="F62" i="63"/>
  <c r="G62" i="63" s="1"/>
  <c r="F63" i="63"/>
  <c r="G63" i="63" s="1"/>
  <c r="F64" i="63"/>
  <c r="G64" i="63" s="1"/>
  <c r="F65" i="63"/>
  <c r="G65" i="63" s="1"/>
  <c r="F66" i="63"/>
  <c r="G66" i="63" s="1"/>
  <c r="F67" i="63"/>
  <c r="G67" i="63" s="1"/>
  <c r="F68" i="63"/>
  <c r="G68" i="63" s="1"/>
  <c r="F69" i="63"/>
  <c r="G69" i="63" s="1"/>
  <c r="F70" i="63"/>
  <c r="G70" i="63" s="1"/>
  <c r="F71" i="63"/>
  <c r="G71" i="63" s="1"/>
  <c r="F72" i="63"/>
  <c r="G72" i="63" s="1"/>
  <c r="F73" i="63"/>
  <c r="G73" i="63" s="1"/>
  <c r="F74" i="63"/>
  <c r="G74" i="63" s="1"/>
  <c r="F75" i="63"/>
  <c r="G75" i="63" s="1"/>
  <c r="F76" i="63"/>
  <c r="G76" i="63" s="1"/>
  <c r="F77" i="63"/>
  <c r="G77" i="63" s="1"/>
  <c r="F78" i="63"/>
  <c r="G78" i="63" s="1"/>
  <c r="F79" i="63"/>
  <c r="G79" i="63" s="1"/>
  <c r="F80" i="63"/>
  <c r="G80" i="63" s="1"/>
  <c r="F81" i="63"/>
  <c r="G81" i="63" s="1"/>
  <c r="F82" i="63"/>
  <c r="G82" i="63" s="1"/>
  <c r="F83" i="63"/>
  <c r="G83" i="63" s="1"/>
  <c r="F84" i="63"/>
  <c r="G84" i="63" s="1"/>
  <c r="F85" i="63"/>
  <c r="G85" i="63" s="1"/>
  <c r="F86" i="63"/>
  <c r="G86" i="63" s="1"/>
  <c r="F87" i="63"/>
  <c r="G87" i="63" s="1"/>
  <c r="F88" i="63"/>
  <c r="G88" i="63" s="1"/>
  <c r="F89" i="63"/>
  <c r="G89" i="63" s="1"/>
  <c r="F90" i="63"/>
  <c r="G90" i="63" s="1"/>
  <c r="F91" i="63"/>
  <c r="G91" i="63" s="1"/>
  <c r="F92" i="63"/>
  <c r="G92" i="63" s="1"/>
  <c r="F93" i="63"/>
  <c r="G93" i="63" s="1"/>
  <c r="F94" i="63"/>
  <c r="G94" i="63" s="1"/>
  <c r="F95" i="63"/>
  <c r="G95" i="63" s="1"/>
  <c r="F96" i="63"/>
  <c r="G96" i="63" s="1"/>
  <c r="F97" i="63"/>
  <c r="G97" i="63" s="1"/>
  <c r="F98" i="63"/>
  <c r="G98" i="63" s="1"/>
  <c r="F99" i="63"/>
  <c r="G99" i="63" s="1"/>
  <c r="F100" i="63"/>
  <c r="G100" i="63" s="1"/>
  <c r="F101" i="63"/>
  <c r="G101" i="63" s="1"/>
  <c r="F102" i="63"/>
  <c r="G102" i="63" s="1"/>
  <c r="F103" i="63"/>
  <c r="G103" i="63" s="1"/>
  <c r="F104" i="63"/>
  <c r="G104" i="63" s="1"/>
  <c r="F105" i="63"/>
  <c r="G105" i="63" s="1"/>
  <c r="F106" i="63"/>
  <c r="G106" i="63" s="1"/>
  <c r="F107" i="63"/>
  <c r="G107" i="63" s="1"/>
  <c r="F108" i="63"/>
  <c r="G108" i="63" s="1"/>
  <c r="F109" i="63"/>
  <c r="G109" i="63" s="1"/>
  <c r="F110" i="63"/>
  <c r="G110" i="63" s="1"/>
  <c r="F111" i="63"/>
  <c r="G111" i="63" s="1"/>
  <c r="F112" i="63"/>
  <c r="G112" i="63" s="1"/>
  <c r="F113" i="63"/>
  <c r="G113" i="63" s="1"/>
  <c r="F114" i="63"/>
  <c r="G114" i="63" s="1"/>
  <c r="F115" i="63"/>
  <c r="G115" i="63" s="1"/>
  <c r="F116" i="63"/>
  <c r="G116" i="63" s="1"/>
  <c r="F117" i="63"/>
  <c r="G117" i="63" s="1"/>
  <c r="F118" i="63"/>
  <c r="G118" i="63" s="1"/>
  <c r="F119" i="63"/>
  <c r="G119" i="63" s="1"/>
  <c r="F120" i="63"/>
  <c r="G120" i="63" s="1"/>
  <c r="F121" i="63"/>
  <c r="G121" i="63" s="1"/>
  <c r="F122" i="63"/>
  <c r="G122" i="63" s="1"/>
  <c r="F123" i="63"/>
  <c r="G123" i="63" s="1"/>
  <c r="F124" i="63"/>
  <c r="G124" i="63" s="1"/>
  <c r="F125" i="63"/>
  <c r="G125" i="63" s="1"/>
  <c r="F126" i="63"/>
  <c r="G126" i="63" s="1"/>
  <c r="F127" i="63"/>
  <c r="G127" i="63" s="1"/>
  <c r="F128" i="63"/>
  <c r="G128" i="63" s="1"/>
  <c r="F129" i="63"/>
  <c r="G129" i="63" s="1"/>
  <c r="F130" i="63"/>
  <c r="G130" i="63" s="1"/>
  <c r="F131" i="63"/>
  <c r="G131" i="63" s="1"/>
  <c r="F132" i="63"/>
  <c r="G132" i="63" s="1"/>
  <c r="F133" i="63"/>
  <c r="G133" i="63" s="1"/>
  <c r="F134" i="63"/>
  <c r="G134" i="63" s="1"/>
  <c r="F135" i="63"/>
  <c r="G135" i="63" s="1"/>
  <c r="F136" i="63"/>
  <c r="G136" i="63" s="1"/>
  <c r="F137" i="63"/>
  <c r="G137" i="63" s="1"/>
  <c r="F138" i="63"/>
  <c r="G138" i="63" s="1"/>
  <c r="F139" i="63"/>
  <c r="G139" i="63" s="1"/>
  <c r="F140" i="63"/>
  <c r="G140" i="63" s="1"/>
  <c r="F141" i="63"/>
  <c r="G141" i="63" s="1"/>
  <c r="F142" i="63"/>
  <c r="G142" i="63" s="1"/>
  <c r="F143" i="63"/>
  <c r="G143" i="63" s="1"/>
  <c r="F144" i="63"/>
  <c r="G144" i="63" s="1"/>
  <c r="F145" i="63"/>
  <c r="G145" i="63" s="1"/>
  <c r="F146" i="63"/>
  <c r="G146" i="63" s="1"/>
  <c r="F147" i="63"/>
  <c r="G147" i="63" s="1"/>
  <c r="F148" i="63"/>
  <c r="G148" i="63" s="1"/>
  <c r="F149" i="63"/>
  <c r="G149" i="63" s="1"/>
  <c r="F150" i="63"/>
  <c r="G150" i="63" s="1"/>
  <c r="F151" i="63"/>
  <c r="G151" i="63" s="1"/>
  <c r="F152" i="63"/>
  <c r="G152" i="63" s="1"/>
  <c r="F153" i="63"/>
  <c r="G153" i="63" s="1"/>
  <c r="F154" i="63"/>
  <c r="G154" i="63" s="1"/>
  <c r="F155" i="63"/>
  <c r="G155" i="63" s="1"/>
  <c r="F156" i="63"/>
  <c r="G156" i="63" s="1"/>
  <c r="F157" i="63"/>
  <c r="G157" i="63" s="1"/>
  <c r="F158" i="63"/>
  <c r="G158" i="63" s="1"/>
  <c r="F159" i="63"/>
  <c r="G159" i="63" s="1"/>
  <c r="F160" i="63"/>
  <c r="G160" i="63" s="1"/>
  <c r="F161" i="63"/>
  <c r="G161" i="63" s="1"/>
  <c r="F162" i="63"/>
  <c r="G162" i="63" s="1"/>
  <c r="F163" i="63"/>
  <c r="G163" i="63" s="1"/>
  <c r="F164" i="63"/>
  <c r="G164" i="63" s="1"/>
  <c r="F165" i="63"/>
  <c r="G165" i="63" s="1"/>
  <c r="F166" i="63"/>
  <c r="G166" i="63" s="1"/>
  <c r="F167" i="63"/>
  <c r="G167" i="63" s="1"/>
  <c r="F168" i="63"/>
  <c r="G168" i="63" s="1"/>
  <c r="F169" i="63"/>
  <c r="G169" i="63" s="1"/>
  <c r="F170" i="63"/>
  <c r="G170" i="63" s="1"/>
  <c r="F171" i="63"/>
  <c r="G171" i="63" s="1"/>
  <c r="F172" i="63"/>
  <c r="G172" i="63" s="1"/>
  <c r="F173" i="63"/>
  <c r="G173" i="63" s="1"/>
  <c r="F174" i="63"/>
  <c r="G174" i="63" s="1"/>
  <c r="F175" i="63"/>
  <c r="G175" i="63" s="1"/>
  <c r="F176" i="63"/>
  <c r="G176" i="63" s="1"/>
  <c r="F177" i="63"/>
  <c r="G177" i="63" s="1"/>
  <c r="F178" i="63"/>
  <c r="G178" i="63" s="1"/>
  <c r="F179" i="63"/>
  <c r="G179" i="63" s="1"/>
  <c r="F180" i="63"/>
  <c r="G180" i="63" s="1"/>
  <c r="F181" i="63"/>
  <c r="G181" i="63" s="1"/>
  <c r="F182" i="63"/>
  <c r="G182" i="63" s="1"/>
  <c r="F183" i="63"/>
  <c r="G183" i="63" s="1"/>
  <c r="F184" i="63"/>
  <c r="G184" i="63" s="1"/>
  <c r="F185" i="63"/>
  <c r="G185" i="63" s="1"/>
  <c r="F186" i="63"/>
  <c r="G186" i="63" s="1"/>
  <c r="F187" i="63"/>
  <c r="G187" i="63" s="1"/>
  <c r="F188" i="63"/>
  <c r="G188" i="63" s="1"/>
  <c r="F189" i="63"/>
  <c r="G189" i="63" s="1"/>
  <c r="F190" i="63"/>
  <c r="G190" i="63" s="1"/>
  <c r="F191" i="63"/>
  <c r="G191" i="63" s="1"/>
  <c r="F192" i="63"/>
  <c r="G192" i="63" s="1"/>
  <c r="F193" i="63"/>
  <c r="G193" i="63" s="1"/>
  <c r="F194" i="63"/>
  <c r="G194" i="63" s="1"/>
  <c r="F195" i="63"/>
  <c r="G195" i="63" s="1"/>
  <c r="F196" i="63"/>
  <c r="G196" i="63" s="1"/>
  <c r="F197" i="63"/>
  <c r="G197" i="63" s="1"/>
  <c r="F198" i="63"/>
  <c r="G198" i="63" s="1"/>
  <c r="F199" i="63"/>
  <c r="G199" i="63" s="1"/>
  <c r="F200" i="63"/>
  <c r="G200" i="63" s="1"/>
  <c r="F201" i="63"/>
  <c r="G201" i="63" s="1"/>
  <c r="F202" i="63"/>
  <c r="G202" i="63" s="1"/>
  <c r="F203" i="63"/>
  <c r="G203" i="63" s="1"/>
  <c r="F204" i="63"/>
  <c r="G204" i="63" s="1"/>
  <c r="F205" i="63"/>
  <c r="G205" i="63" s="1"/>
  <c r="F206" i="63"/>
  <c r="G206" i="63" s="1"/>
  <c r="F207" i="63"/>
  <c r="G207" i="63" s="1"/>
  <c r="F208" i="63"/>
  <c r="G208" i="63" s="1"/>
  <c r="F209" i="63"/>
  <c r="G209" i="63" s="1"/>
  <c r="F210" i="63"/>
  <c r="G210" i="63" s="1"/>
  <c r="F211" i="63"/>
  <c r="G211" i="63" s="1"/>
  <c r="F212" i="63"/>
  <c r="G212" i="63" s="1"/>
  <c r="F213" i="63"/>
  <c r="G213" i="63" s="1"/>
  <c r="F214" i="63"/>
  <c r="G214" i="63" s="1"/>
  <c r="F3" i="62"/>
  <c r="G3" i="62" s="1"/>
  <c r="F4" i="62"/>
  <c r="G4" i="62" s="1"/>
  <c r="F5" i="62"/>
  <c r="G5" i="62" s="1"/>
  <c r="F6" i="62"/>
  <c r="G6" i="62" s="1"/>
  <c r="F7" i="62"/>
  <c r="G7" i="62" s="1"/>
  <c r="F8" i="62"/>
  <c r="G8" i="62" s="1"/>
  <c r="F9" i="62"/>
  <c r="G9" i="62" s="1"/>
  <c r="F10" i="62"/>
  <c r="G10" i="62" s="1"/>
  <c r="F11" i="62"/>
  <c r="G11" i="62" s="1"/>
  <c r="F12" i="62"/>
  <c r="G12" i="62" s="1"/>
  <c r="F13" i="62"/>
  <c r="G13" i="62" s="1"/>
  <c r="F14" i="62"/>
  <c r="G14" i="62" s="1"/>
  <c r="F15" i="62"/>
  <c r="G15" i="62" s="1"/>
  <c r="F16" i="62"/>
  <c r="G16" i="62" s="1"/>
  <c r="F17" i="62"/>
  <c r="G17" i="62" s="1"/>
  <c r="F18" i="62"/>
  <c r="G18" i="62" s="1"/>
  <c r="F19" i="62"/>
  <c r="G19" i="62" s="1"/>
  <c r="F20" i="62"/>
  <c r="G20" i="62" s="1"/>
  <c r="F21" i="62"/>
  <c r="G21" i="62" s="1"/>
  <c r="F22" i="62"/>
  <c r="G22" i="62" s="1"/>
  <c r="F23" i="62"/>
  <c r="G23" i="62" s="1"/>
  <c r="F24" i="62"/>
  <c r="G24" i="62" s="1"/>
  <c r="F25" i="62"/>
  <c r="G25" i="62" s="1"/>
  <c r="F26" i="62"/>
  <c r="G26" i="62" s="1"/>
  <c r="F27" i="62"/>
  <c r="G27" i="62" s="1"/>
  <c r="F28" i="62"/>
  <c r="G28" i="62" s="1"/>
  <c r="F29" i="62"/>
  <c r="G29" i="62" s="1"/>
  <c r="F30" i="62"/>
  <c r="G30" i="62" s="1"/>
  <c r="F31" i="62"/>
  <c r="G31" i="62" s="1"/>
  <c r="F32" i="62"/>
  <c r="G32" i="62" s="1"/>
  <c r="F33" i="62"/>
  <c r="G33" i="62" s="1"/>
  <c r="F34" i="62"/>
  <c r="G34" i="62" s="1"/>
  <c r="F35" i="62"/>
  <c r="G35" i="62" s="1"/>
  <c r="F36" i="62"/>
  <c r="G36" i="62" s="1"/>
  <c r="F37" i="62"/>
  <c r="G37" i="62" s="1"/>
  <c r="F38" i="62"/>
  <c r="G38" i="62" s="1"/>
  <c r="F39" i="62"/>
  <c r="G39" i="62" s="1"/>
  <c r="F40" i="62"/>
  <c r="G40" i="62" s="1"/>
  <c r="F41" i="62"/>
  <c r="G41" i="62" s="1"/>
  <c r="F42" i="62"/>
  <c r="G42" i="62" s="1"/>
  <c r="F43" i="62"/>
  <c r="G43" i="62" s="1"/>
  <c r="F44" i="62"/>
  <c r="G44" i="62" s="1"/>
  <c r="F45" i="62"/>
  <c r="G45" i="62" s="1"/>
  <c r="F46" i="62"/>
  <c r="G46" i="62" s="1"/>
  <c r="F47" i="62"/>
  <c r="G47" i="62" s="1"/>
  <c r="F48" i="62"/>
  <c r="G48" i="62" s="1"/>
  <c r="F49" i="62"/>
  <c r="G49" i="62" s="1"/>
  <c r="F50" i="62"/>
  <c r="G50" i="62" s="1"/>
  <c r="F51" i="62"/>
  <c r="G51" i="62" s="1"/>
  <c r="F52" i="62"/>
  <c r="G52" i="62" s="1"/>
  <c r="F53" i="62"/>
  <c r="G53" i="62" s="1"/>
  <c r="F54" i="62"/>
  <c r="G54" i="62" s="1"/>
  <c r="F55" i="62"/>
  <c r="G55" i="62" s="1"/>
  <c r="F56" i="62"/>
  <c r="G56" i="62" s="1"/>
  <c r="F57" i="62"/>
  <c r="G57" i="62" s="1"/>
  <c r="F58" i="62"/>
  <c r="G58" i="62" s="1"/>
  <c r="F59" i="62"/>
  <c r="G59" i="62" s="1"/>
  <c r="F60" i="62"/>
  <c r="G60" i="62" s="1"/>
  <c r="F61" i="62"/>
  <c r="G61" i="62" s="1"/>
  <c r="F62" i="62"/>
  <c r="G62" i="62" s="1"/>
  <c r="F63" i="62"/>
  <c r="G63" i="62" s="1"/>
  <c r="F64" i="62"/>
  <c r="G64" i="62" s="1"/>
  <c r="F65" i="62"/>
  <c r="G65" i="62" s="1"/>
  <c r="F66" i="62"/>
  <c r="G66" i="62" s="1"/>
  <c r="F67" i="62"/>
  <c r="G67" i="62" s="1"/>
  <c r="F68" i="62"/>
  <c r="G68" i="62" s="1"/>
  <c r="F69" i="62"/>
  <c r="G69" i="62" s="1"/>
  <c r="F70" i="62"/>
  <c r="G70" i="62" s="1"/>
  <c r="F71" i="62"/>
  <c r="G71" i="62" s="1"/>
  <c r="F72" i="62"/>
  <c r="G72" i="62" s="1"/>
  <c r="F73" i="62"/>
  <c r="G73" i="62" s="1"/>
  <c r="F74" i="62"/>
  <c r="G74" i="62" s="1"/>
  <c r="F75" i="62"/>
  <c r="G75" i="62" s="1"/>
  <c r="F76" i="62"/>
  <c r="G76" i="62" s="1"/>
  <c r="F77" i="62"/>
  <c r="G77" i="62" s="1"/>
  <c r="F78" i="62"/>
  <c r="G78" i="62" s="1"/>
  <c r="F79" i="62"/>
  <c r="G79" i="62" s="1"/>
  <c r="F80" i="62"/>
  <c r="G80" i="62" s="1"/>
  <c r="F81" i="62"/>
  <c r="G81" i="62" s="1"/>
  <c r="F82" i="62"/>
  <c r="G82" i="62" s="1"/>
  <c r="F83" i="62"/>
  <c r="G83" i="62" s="1"/>
  <c r="F84" i="62"/>
  <c r="G84" i="62" s="1"/>
  <c r="F85" i="62"/>
  <c r="G85" i="62" s="1"/>
  <c r="F86" i="62"/>
  <c r="G86" i="62" s="1"/>
  <c r="F87" i="62"/>
  <c r="G87" i="62" s="1"/>
  <c r="F88" i="62"/>
  <c r="G88" i="62" s="1"/>
  <c r="F89" i="62"/>
  <c r="G89" i="62" s="1"/>
  <c r="F90" i="62"/>
  <c r="G90" i="62" s="1"/>
  <c r="F91" i="62"/>
  <c r="G91" i="62" s="1"/>
  <c r="F92" i="62"/>
  <c r="G92" i="62" s="1"/>
  <c r="F93" i="62"/>
  <c r="G93" i="62" s="1"/>
  <c r="F94" i="62"/>
  <c r="G94" i="62" s="1"/>
  <c r="F95" i="62"/>
  <c r="G95" i="62" s="1"/>
  <c r="F96" i="62"/>
  <c r="G96" i="62" s="1"/>
  <c r="F97" i="62"/>
  <c r="G97" i="62" s="1"/>
  <c r="F98" i="62"/>
  <c r="G98" i="62" s="1"/>
  <c r="F99" i="62"/>
  <c r="G99" i="62" s="1"/>
  <c r="F100" i="62"/>
  <c r="G100" i="62" s="1"/>
  <c r="F101" i="62"/>
  <c r="G101" i="62" s="1"/>
  <c r="F102" i="62"/>
  <c r="G102" i="62" s="1"/>
  <c r="F103" i="62"/>
  <c r="G103" i="62" s="1"/>
  <c r="F104" i="62"/>
  <c r="G104" i="62" s="1"/>
  <c r="F105" i="62"/>
  <c r="G105" i="62" s="1"/>
  <c r="F106" i="62"/>
  <c r="G106" i="62" s="1"/>
  <c r="F107" i="62"/>
  <c r="G107" i="62" s="1"/>
  <c r="F108" i="62"/>
  <c r="G108" i="62" s="1"/>
  <c r="F109" i="62"/>
  <c r="G109" i="62" s="1"/>
  <c r="F110" i="62"/>
  <c r="G110" i="62" s="1"/>
  <c r="F111" i="62"/>
  <c r="G111" i="62" s="1"/>
  <c r="F112" i="62"/>
  <c r="G112" i="62" s="1"/>
  <c r="F113" i="62"/>
  <c r="G113" i="62" s="1"/>
  <c r="F114" i="62"/>
  <c r="G114" i="62" s="1"/>
  <c r="F115" i="62"/>
  <c r="G115" i="62" s="1"/>
  <c r="F116" i="62"/>
  <c r="G116" i="62" s="1"/>
  <c r="F117" i="62"/>
  <c r="G117" i="62" s="1"/>
  <c r="F118" i="62"/>
  <c r="G118" i="62" s="1"/>
  <c r="F119" i="62"/>
  <c r="G119" i="62" s="1"/>
  <c r="F120" i="62"/>
  <c r="G120" i="62" s="1"/>
  <c r="F121" i="62"/>
  <c r="G121" i="62" s="1"/>
  <c r="F122" i="62"/>
  <c r="G122" i="62" s="1"/>
  <c r="F123" i="62"/>
  <c r="G123" i="62" s="1"/>
  <c r="F124" i="62"/>
  <c r="G124" i="62" s="1"/>
  <c r="F125" i="62"/>
  <c r="G125" i="62" s="1"/>
  <c r="F126" i="62"/>
  <c r="G126" i="62" s="1"/>
  <c r="F127" i="62"/>
  <c r="G127" i="62" s="1"/>
  <c r="F128" i="62"/>
  <c r="G128" i="62" s="1"/>
  <c r="F129" i="62"/>
  <c r="G129" i="62" s="1"/>
  <c r="F130" i="62"/>
  <c r="G130" i="62" s="1"/>
  <c r="F131" i="62"/>
  <c r="G131" i="62" s="1"/>
  <c r="F132" i="62"/>
  <c r="G132" i="62" s="1"/>
  <c r="F133" i="62"/>
  <c r="G133" i="62" s="1"/>
  <c r="F134" i="62"/>
  <c r="G134" i="62" s="1"/>
  <c r="F135" i="62"/>
  <c r="G135" i="62" s="1"/>
  <c r="F136" i="62"/>
  <c r="G136" i="62" s="1"/>
  <c r="F137" i="62"/>
  <c r="G137" i="62" s="1"/>
  <c r="F138" i="62"/>
  <c r="G138" i="62" s="1"/>
  <c r="F139" i="62"/>
  <c r="G139" i="62" s="1"/>
  <c r="F140" i="62"/>
  <c r="G140" i="62" s="1"/>
  <c r="F141" i="62"/>
  <c r="G141" i="62" s="1"/>
  <c r="F142" i="62"/>
  <c r="G142" i="62" s="1"/>
  <c r="F143" i="62"/>
  <c r="G143" i="62" s="1"/>
  <c r="F144" i="62"/>
  <c r="G144" i="62" s="1"/>
  <c r="F145" i="62"/>
  <c r="G145" i="62" s="1"/>
  <c r="F146" i="62"/>
  <c r="G146" i="62" s="1"/>
  <c r="F147" i="62"/>
  <c r="G147" i="62" s="1"/>
  <c r="F148" i="62"/>
  <c r="G148" i="62" s="1"/>
  <c r="F149" i="62"/>
  <c r="G149" i="62" s="1"/>
  <c r="F150" i="62"/>
  <c r="G150" i="62" s="1"/>
  <c r="F151" i="62"/>
  <c r="G151" i="62" s="1"/>
  <c r="F152" i="62"/>
  <c r="G152" i="62" s="1"/>
  <c r="F153" i="62"/>
  <c r="G153" i="62" s="1"/>
  <c r="F154" i="62"/>
  <c r="G154" i="62" s="1"/>
  <c r="F155" i="62"/>
  <c r="G155" i="62" s="1"/>
  <c r="F156" i="62"/>
  <c r="G156" i="62" s="1"/>
  <c r="F157" i="62"/>
  <c r="G157" i="62" s="1"/>
  <c r="F158" i="62"/>
  <c r="G158" i="62" s="1"/>
  <c r="F159" i="62"/>
  <c r="G159" i="62" s="1"/>
  <c r="F160" i="62"/>
  <c r="G160" i="62" s="1"/>
  <c r="F161" i="62"/>
  <c r="G161" i="62" s="1"/>
  <c r="F162" i="62"/>
  <c r="G162" i="62" s="1"/>
  <c r="F163" i="62"/>
  <c r="G163" i="62" s="1"/>
  <c r="F164" i="62"/>
  <c r="G164" i="62" s="1"/>
  <c r="F165" i="62"/>
  <c r="G165" i="62" s="1"/>
  <c r="F166" i="62"/>
  <c r="G166" i="62" s="1"/>
  <c r="F167" i="62"/>
  <c r="G167" i="62" s="1"/>
  <c r="F168" i="62"/>
  <c r="G168" i="62" s="1"/>
  <c r="F169" i="62"/>
  <c r="G169" i="62" s="1"/>
  <c r="F170" i="62"/>
  <c r="G170" i="62" s="1"/>
  <c r="F171" i="62"/>
  <c r="G171" i="62" s="1"/>
  <c r="F172" i="62"/>
  <c r="G172" i="62" s="1"/>
  <c r="F173" i="62"/>
  <c r="G173" i="62" s="1"/>
  <c r="F174" i="62"/>
  <c r="G174" i="62" s="1"/>
  <c r="F175" i="62"/>
  <c r="G175" i="62" s="1"/>
  <c r="F176" i="62"/>
  <c r="G176" i="62" s="1"/>
  <c r="F177" i="62"/>
  <c r="G177" i="62" s="1"/>
  <c r="F178" i="62"/>
  <c r="G178" i="62" s="1"/>
  <c r="F179" i="62"/>
  <c r="G179" i="62" s="1"/>
  <c r="F180" i="62"/>
  <c r="G180" i="62" s="1"/>
  <c r="F181" i="62"/>
  <c r="G181" i="62" s="1"/>
  <c r="F182" i="62"/>
  <c r="G182" i="62" s="1"/>
  <c r="F183" i="62"/>
  <c r="G183" i="62" s="1"/>
  <c r="F184" i="62"/>
  <c r="G184" i="62" s="1"/>
  <c r="F185" i="62"/>
  <c r="G185" i="62" s="1"/>
  <c r="F186" i="62"/>
  <c r="G186" i="62" s="1"/>
  <c r="F187" i="62"/>
  <c r="G187" i="62" s="1"/>
  <c r="F188" i="62"/>
  <c r="G188" i="62" s="1"/>
  <c r="F189" i="62"/>
  <c r="G189" i="62" s="1"/>
  <c r="F190" i="62"/>
  <c r="G190" i="62" s="1"/>
  <c r="F191" i="62"/>
  <c r="G191" i="62" s="1"/>
  <c r="F192" i="62"/>
  <c r="G192" i="62" s="1"/>
  <c r="F193" i="62"/>
  <c r="G193" i="62" s="1"/>
  <c r="F194" i="62"/>
  <c r="G194" i="62" s="1"/>
  <c r="F195" i="62"/>
  <c r="G195" i="62" s="1"/>
  <c r="F196" i="62"/>
  <c r="G196" i="62" s="1"/>
  <c r="F197" i="62"/>
  <c r="G197" i="62" s="1"/>
  <c r="F198" i="62"/>
  <c r="G198" i="62" s="1"/>
  <c r="F199" i="62"/>
  <c r="G199" i="62" s="1"/>
  <c r="F200" i="62"/>
  <c r="G200" i="62" s="1"/>
  <c r="F201" i="62"/>
  <c r="G201" i="62" s="1"/>
  <c r="F202" i="62"/>
  <c r="G202" i="62" s="1"/>
  <c r="F203" i="62"/>
  <c r="G203" i="62" s="1"/>
  <c r="F204" i="62"/>
  <c r="G204" i="62" s="1"/>
  <c r="F205" i="62"/>
  <c r="G205" i="62" s="1"/>
  <c r="F206" i="62"/>
  <c r="G206" i="62" s="1"/>
  <c r="F207" i="62"/>
  <c r="G207" i="62" s="1"/>
  <c r="F208" i="62"/>
  <c r="G208" i="62" s="1"/>
  <c r="F209" i="62"/>
  <c r="G209" i="62" s="1"/>
  <c r="F210" i="62"/>
  <c r="G210" i="62" s="1"/>
  <c r="F211" i="62"/>
  <c r="G211" i="62" s="1"/>
  <c r="F212" i="62"/>
  <c r="G212" i="62" s="1"/>
  <c r="F213" i="62"/>
  <c r="G213" i="62" s="1"/>
  <c r="F214" i="62"/>
  <c r="G214" i="62" s="1"/>
  <c r="F3" i="61"/>
  <c r="G3" i="61" s="1"/>
  <c r="F4" i="61"/>
  <c r="G4" i="61" s="1"/>
  <c r="F5" i="61"/>
  <c r="G5" i="61" s="1"/>
  <c r="F6" i="61"/>
  <c r="G6" i="61" s="1"/>
  <c r="F7" i="61"/>
  <c r="G7" i="61" s="1"/>
  <c r="F8" i="61"/>
  <c r="G8" i="61" s="1"/>
  <c r="F9" i="61"/>
  <c r="G9" i="61" s="1"/>
  <c r="F10" i="61"/>
  <c r="G10" i="61" s="1"/>
  <c r="F11" i="61"/>
  <c r="G11" i="61" s="1"/>
  <c r="F12" i="61"/>
  <c r="G12" i="61" s="1"/>
  <c r="F13" i="61"/>
  <c r="G13" i="61" s="1"/>
  <c r="F14" i="61"/>
  <c r="G14" i="61" s="1"/>
  <c r="F15" i="61"/>
  <c r="G15" i="61" s="1"/>
  <c r="F16" i="61"/>
  <c r="G16" i="61" s="1"/>
  <c r="F17" i="61"/>
  <c r="G17" i="61" s="1"/>
  <c r="F18" i="61"/>
  <c r="G18" i="61" s="1"/>
  <c r="F19" i="61"/>
  <c r="G19" i="61" s="1"/>
  <c r="F20" i="61"/>
  <c r="G20" i="61" s="1"/>
  <c r="F21" i="61"/>
  <c r="G21" i="61" s="1"/>
  <c r="F22" i="61"/>
  <c r="G22" i="61" s="1"/>
  <c r="F23" i="61"/>
  <c r="G23" i="61" s="1"/>
  <c r="F24" i="61"/>
  <c r="G24" i="61" s="1"/>
  <c r="F25" i="61"/>
  <c r="G25" i="61" s="1"/>
  <c r="F26" i="61"/>
  <c r="G26" i="61" s="1"/>
  <c r="F27" i="61"/>
  <c r="G27" i="61" s="1"/>
  <c r="F28" i="61"/>
  <c r="G28" i="61" s="1"/>
  <c r="F29" i="61"/>
  <c r="G29" i="61" s="1"/>
  <c r="F30" i="61"/>
  <c r="G30" i="61" s="1"/>
  <c r="F31" i="61"/>
  <c r="G31" i="61" s="1"/>
  <c r="F32" i="61"/>
  <c r="G32" i="61" s="1"/>
  <c r="F33" i="61"/>
  <c r="G33" i="61" s="1"/>
  <c r="F34" i="61"/>
  <c r="G34" i="61" s="1"/>
  <c r="F35" i="61"/>
  <c r="G35" i="61" s="1"/>
  <c r="F36" i="61"/>
  <c r="G36" i="61" s="1"/>
  <c r="F37" i="61"/>
  <c r="G37" i="61" s="1"/>
  <c r="F38" i="61"/>
  <c r="G38" i="61" s="1"/>
  <c r="F39" i="61"/>
  <c r="G39" i="61" s="1"/>
  <c r="F40" i="61"/>
  <c r="G40" i="61" s="1"/>
  <c r="F41" i="61"/>
  <c r="G41" i="61" s="1"/>
  <c r="F42" i="61"/>
  <c r="G42" i="61" s="1"/>
  <c r="F43" i="61"/>
  <c r="G43" i="61" s="1"/>
  <c r="F44" i="61"/>
  <c r="G44" i="61" s="1"/>
  <c r="F45" i="61"/>
  <c r="G45" i="61" s="1"/>
  <c r="F46" i="61"/>
  <c r="G46" i="61" s="1"/>
  <c r="F47" i="61"/>
  <c r="G47" i="61" s="1"/>
  <c r="F48" i="61"/>
  <c r="G48" i="61" s="1"/>
  <c r="F49" i="61"/>
  <c r="G49" i="61" s="1"/>
  <c r="F50" i="61"/>
  <c r="G50" i="61" s="1"/>
  <c r="F51" i="61"/>
  <c r="G51" i="61" s="1"/>
  <c r="F52" i="61"/>
  <c r="G52" i="61" s="1"/>
  <c r="F53" i="61"/>
  <c r="G53" i="61" s="1"/>
  <c r="F54" i="61"/>
  <c r="G54" i="61" s="1"/>
  <c r="F55" i="61"/>
  <c r="G55" i="61" s="1"/>
  <c r="F56" i="61"/>
  <c r="G56" i="61" s="1"/>
  <c r="F57" i="61"/>
  <c r="G57" i="61" s="1"/>
  <c r="F58" i="61"/>
  <c r="G58" i="61" s="1"/>
  <c r="F59" i="61"/>
  <c r="G59" i="61" s="1"/>
  <c r="F60" i="61"/>
  <c r="G60" i="61" s="1"/>
  <c r="F61" i="61"/>
  <c r="G61" i="61" s="1"/>
  <c r="F62" i="61"/>
  <c r="G62" i="61" s="1"/>
  <c r="F63" i="61"/>
  <c r="G63" i="61" s="1"/>
  <c r="F64" i="61"/>
  <c r="G64" i="61" s="1"/>
  <c r="F65" i="61"/>
  <c r="G65" i="61" s="1"/>
  <c r="F66" i="61"/>
  <c r="G66" i="61" s="1"/>
  <c r="F67" i="61"/>
  <c r="G67" i="61" s="1"/>
  <c r="F68" i="61"/>
  <c r="G68" i="61" s="1"/>
  <c r="F69" i="61"/>
  <c r="G69" i="61" s="1"/>
  <c r="F70" i="61"/>
  <c r="G70" i="61" s="1"/>
  <c r="F71" i="61"/>
  <c r="G71" i="61" s="1"/>
  <c r="F72" i="61"/>
  <c r="G72" i="61" s="1"/>
  <c r="F73" i="61"/>
  <c r="G73" i="61" s="1"/>
  <c r="F74" i="61"/>
  <c r="G74" i="61" s="1"/>
  <c r="F75" i="61"/>
  <c r="G75" i="61" s="1"/>
  <c r="F76" i="61"/>
  <c r="G76" i="61" s="1"/>
  <c r="F77" i="61"/>
  <c r="G77" i="61" s="1"/>
  <c r="F78" i="61"/>
  <c r="G78" i="61" s="1"/>
  <c r="F79" i="61"/>
  <c r="G79" i="61" s="1"/>
  <c r="F80" i="61"/>
  <c r="G80" i="61" s="1"/>
  <c r="F81" i="61"/>
  <c r="G81" i="61" s="1"/>
  <c r="F82" i="61"/>
  <c r="G82" i="61" s="1"/>
  <c r="F83" i="61"/>
  <c r="G83" i="61" s="1"/>
  <c r="F84" i="61"/>
  <c r="G84" i="61" s="1"/>
  <c r="F85" i="61"/>
  <c r="G85" i="61" s="1"/>
  <c r="F86" i="61"/>
  <c r="G86" i="61" s="1"/>
  <c r="F87" i="61"/>
  <c r="G87" i="61" s="1"/>
  <c r="F88" i="61"/>
  <c r="G88" i="61" s="1"/>
  <c r="F89" i="61"/>
  <c r="G89" i="61" s="1"/>
  <c r="F90" i="61"/>
  <c r="G90" i="61" s="1"/>
  <c r="F91" i="61"/>
  <c r="G91" i="61" s="1"/>
  <c r="F92" i="61"/>
  <c r="G92" i="61" s="1"/>
  <c r="F93" i="61"/>
  <c r="G93" i="61" s="1"/>
  <c r="F94" i="61"/>
  <c r="G94" i="61" s="1"/>
  <c r="F95" i="61"/>
  <c r="G95" i="61" s="1"/>
  <c r="F96" i="61"/>
  <c r="G96" i="61" s="1"/>
  <c r="F97" i="61"/>
  <c r="G97" i="61" s="1"/>
  <c r="F98" i="61"/>
  <c r="G98" i="61" s="1"/>
  <c r="F99" i="61"/>
  <c r="G99" i="61" s="1"/>
  <c r="F100" i="61"/>
  <c r="G100" i="61" s="1"/>
  <c r="F101" i="61"/>
  <c r="G101" i="61" s="1"/>
  <c r="F102" i="61"/>
  <c r="G102" i="61" s="1"/>
  <c r="F103" i="61"/>
  <c r="G103" i="61" s="1"/>
  <c r="F104" i="61"/>
  <c r="G104" i="61" s="1"/>
  <c r="F105" i="61"/>
  <c r="G105" i="61" s="1"/>
  <c r="F106" i="61"/>
  <c r="G106" i="61" s="1"/>
  <c r="F107" i="61"/>
  <c r="G107" i="61" s="1"/>
  <c r="F108" i="61"/>
  <c r="G108" i="61" s="1"/>
  <c r="F109" i="61"/>
  <c r="G109" i="61" s="1"/>
  <c r="F110" i="61"/>
  <c r="G110" i="61" s="1"/>
  <c r="F111" i="61"/>
  <c r="G111" i="61" s="1"/>
  <c r="F112" i="61"/>
  <c r="G112" i="61" s="1"/>
  <c r="F113" i="61"/>
  <c r="G113" i="61" s="1"/>
  <c r="F114" i="61"/>
  <c r="G114" i="61" s="1"/>
  <c r="F115" i="61"/>
  <c r="G115" i="61" s="1"/>
  <c r="F116" i="61"/>
  <c r="G116" i="61" s="1"/>
  <c r="F117" i="61"/>
  <c r="G117" i="61" s="1"/>
  <c r="F118" i="61"/>
  <c r="G118" i="61" s="1"/>
  <c r="F119" i="61"/>
  <c r="G119" i="61" s="1"/>
  <c r="F120" i="61"/>
  <c r="G120" i="61" s="1"/>
  <c r="F121" i="61"/>
  <c r="G121" i="61" s="1"/>
  <c r="F122" i="61"/>
  <c r="G122" i="61" s="1"/>
  <c r="F123" i="61"/>
  <c r="G123" i="61" s="1"/>
  <c r="F124" i="61"/>
  <c r="G124" i="61" s="1"/>
  <c r="F125" i="61"/>
  <c r="G125" i="61" s="1"/>
  <c r="F126" i="61"/>
  <c r="G126" i="61" s="1"/>
  <c r="F127" i="61"/>
  <c r="G127" i="61" s="1"/>
  <c r="F128" i="61"/>
  <c r="G128" i="61" s="1"/>
  <c r="F129" i="61"/>
  <c r="G129" i="61" s="1"/>
  <c r="F130" i="61"/>
  <c r="G130" i="61" s="1"/>
  <c r="F131" i="61"/>
  <c r="G131" i="61" s="1"/>
  <c r="F132" i="61"/>
  <c r="G132" i="61" s="1"/>
  <c r="F133" i="61"/>
  <c r="G133" i="61" s="1"/>
  <c r="F134" i="61"/>
  <c r="G134" i="61" s="1"/>
  <c r="F135" i="61"/>
  <c r="G135" i="61" s="1"/>
  <c r="F136" i="61"/>
  <c r="G136" i="61" s="1"/>
  <c r="F137" i="61"/>
  <c r="G137" i="61" s="1"/>
  <c r="F138" i="61"/>
  <c r="G138" i="61" s="1"/>
  <c r="F139" i="61"/>
  <c r="G139" i="61" s="1"/>
  <c r="F140" i="61"/>
  <c r="G140" i="61" s="1"/>
  <c r="F141" i="61"/>
  <c r="G141" i="61" s="1"/>
  <c r="F142" i="61"/>
  <c r="G142" i="61" s="1"/>
  <c r="F143" i="61"/>
  <c r="G143" i="61" s="1"/>
  <c r="F144" i="61"/>
  <c r="G144" i="61" s="1"/>
  <c r="F145" i="61"/>
  <c r="G145" i="61" s="1"/>
  <c r="F146" i="61"/>
  <c r="G146" i="61" s="1"/>
  <c r="F147" i="61"/>
  <c r="G147" i="61" s="1"/>
  <c r="F148" i="61"/>
  <c r="G148" i="61" s="1"/>
  <c r="F149" i="61"/>
  <c r="G149" i="61" s="1"/>
  <c r="F150" i="61"/>
  <c r="G150" i="61" s="1"/>
  <c r="F151" i="61"/>
  <c r="G151" i="61" s="1"/>
  <c r="F152" i="61"/>
  <c r="G152" i="61" s="1"/>
  <c r="F153" i="61"/>
  <c r="G153" i="61" s="1"/>
  <c r="F154" i="61"/>
  <c r="G154" i="61" s="1"/>
  <c r="F155" i="61"/>
  <c r="G155" i="61" s="1"/>
  <c r="F156" i="61"/>
  <c r="G156" i="61" s="1"/>
  <c r="F157" i="61"/>
  <c r="G157" i="61" s="1"/>
  <c r="F158" i="61"/>
  <c r="G158" i="61" s="1"/>
  <c r="F159" i="61"/>
  <c r="G159" i="61" s="1"/>
  <c r="F160" i="61"/>
  <c r="G160" i="61" s="1"/>
  <c r="F161" i="61"/>
  <c r="G161" i="61" s="1"/>
  <c r="F162" i="61"/>
  <c r="G162" i="61" s="1"/>
  <c r="F163" i="61"/>
  <c r="G163" i="61" s="1"/>
  <c r="F164" i="61"/>
  <c r="G164" i="61" s="1"/>
  <c r="F165" i="61"/>
  <c r="G165" i="61" s="1"/>
  <c r="F166" i="61"/>
  <c r="G166" i="61" s="1"/>
  <c r="F167" i="61"/>
  <c r="G167" i="61" s="1"/>
  <c r="F168" i="61"/>
  <c r="G168" i="61" s="1"/>
  <c r="F169" i="61"/>
  <c r="G169" i="61" s="1"/>
  <c r="F170" i="61"/>
  <c r="G170" i="61" s="1"/>
  <c r="F171" i="61"/>
  <c r="G171" i="61" s="1"/>
  <c r="F172" i="61"/>
  <c r="G172" i="61" s="1"/>
  <c r="F173" i="61"/>
  <c r="G173" i="61" s="1"/>
  <c r="F174" i="61"/>
  <c r="G174" i="61" s="1"/>
  <c r="F175" i="61"/>
  <c r="G175" i="61" s="1"/>
  <c r="F176" i="61"/>
  <c r="G176" i="61" s="1"/>
  <c r="F177" i="61"/>
  <c r="G177" i="61" s="1"/>
  <c r="F178" i="61"/>
  <c r="G178" i="61" s="1"/>
  <c r="F179" i="61"/>
  <c r="G179" i="61" s="1"/>
  <c r="F180" i="61"/>
  <c r="G180" i="61" s="1"/>
  <c r="F181" i="61"/>
  <c r="G181" i="61" s="1"/>
  <c r="F182" i="61"/>
  <c r="G182" i="61" s="1"/>
  <c r="F183" i="61"/>
  <c r="G183" i="61" s="1"/>
  <c r="F184" i="61"/>
  <c r="G184" i="61" s="1"/>
  <c r="F185" i="61"/>
  <c r="G185" i="61" s="1"/>
  <c r="F186" i="61"/>
  <c r="G186" i="61" s="1"/>
  <c r="F187" i="61"/>
  <c r="G187" i="61" s="1"/>
  <c r="F188" i="61"/>
  <c r="G188" i="61" s="1"/>
  <c r="F189" i="61"/>
  <c r="G189" i="61" s="1"/>
  <c r="F190" i="61"/>
  <c r="G190" i="61" s="1"/>
  <c r="F191" i="61"/>
  <c r="G191" i="61" s="1"/>
  <c r="F192" i="61"/>
  <c r="G192" i="61" s="1"/>
  <c r="F193" i="61"/>
  <c r="G193" i="61" s="1"/>
  <c r="F194" i="61"/>
  <c r="G194" i="61" s="1"/>
  <c r="F195" i="61"/>
  <c r="G195" i="61" s="1"/>
  <c r="F196" i="61"/>
  <c r="G196" i="61" s="1"/>
  <c r="F197" i="61"/>
  <c r="G197" i="61" s="1"/>
  <c r="F198" i="61"/>
  <c r="G198" i="61" s="1"/>
  <c r="F199" i="61"/>
  <c r="G199" i="61" s="1"/>
  <c r="F200" i="61"/>
  <c r="G200" i="61" s="1"/>
  <c r="F201" i="61"/>
  <c r="G201" i="61" s="1"/>
  <c r="F202" i="61"/>
  <c r="G202" i="61" s="1"/>
  <c r="F203" i="61"/>
  <c r="G203" i="61" s="1"/>
  <c r="F204" i="61"/>
  <c r="G204" i="61" s="1"/>
  <c r="F205" i="61"/>
  <c r="G205" i="61" s="1"/>
  <c r="F206" i="61"/>
  <c r="G206" i="61" s="1"/>
  <c r="F207" i="61"/>
  <c r="G207" i="61" s="1"/>
  <c r="F208" i="61"/>
  <c r="G208" i="61" s="1"/>
  <c r="F209" i="61"/>
  <c r="G209" i="61" s="1"/>
  <c r="F210" i="61"/>
  <c r="G210" i="61" s="1"/>
  <c r="F211" i="61"/>
  <c r="G211" i="61" s="1"/>
  <c r="F212" i="61"/>
  <c r="G212" i="61" s="1"/>
  <c r="F213" i="61"/>
  <c r="G213" i="61" s="1"/>
  <c r="F214" i="61"/>
  <c r="G214" i="61" s="1"/>
  <c r="F3" i="60"/>
  <c r="G3" i="60" s="1"/>
  <c r="F4" i="60"/>
  <c r="G4" i="60" s="1"/>
  <c r="F5" i="60"/>
  <c r="G5" i="60" s="1"/>
  <c r="F6" i="60"/>
  <c r="G6" i="60" s="1"/>
  <c r="F7" i="60"/>
  <c r="G7" i="60" s="1"/>
  <c r="F8" i="60"/>
  <c r="G8" i="60" s="1"/>
  <c r="F9" i="60"/>
  <c r="G9" i="60" s="1"/>
  <c r="F10" i="60"/>
  <c r="G10" i="60" s="1"/>
  <c r="F11" i="60"/>
  <c r="G11" i="60" s="1"/>
  <c r="F12" i="60"/>
  <c r="G12" i="60" s="1"/>
  <c r="F13" i="60"/>
  <c r="G13" i="60" s="1"/>
  <c r="F14" i="60"/>
  <c r="G14" i="60" s="1"/>
  <c r="F15" i="60"/>
  <c r="G15" i="60" s="1"/>
  <c r="F16" i="60"/>
  <c r="G16" i="60" s="1"/>
  <c r="F17" i="60"/>
  <c r="G17" i="60" s="1"/>
  <c r="F18" i="60"/>
  <c r="G18" i="60" s="1"/>
  <c r="F19" i="60"/>
  <c r="G19" i="60" s="1"/>
  <c r="F20" i="60"/>
  <c r="G20" i="60" s="1"/>
  <c r="F21" i="60"/>
  <c r="G21" i="60" s="1"/>
  <c r="F22" i="60"/>
  <c r="G22" i="60" s="1"/>
  <c r="F23" i="60"/>
  <c r="G23" i="60" s="1"/>
  <c r="F24" i="60"/>
  <c r="G24" i="60" s="1"/>
  <c r="F25" i="60"/>
  <c r="G25" i="60" s="1"/>
  <c r="F26" i="60"/>
  <c r="G26" i="60" s="1"/>
  <c r="F27" i="60"/>
  <c r="G27" i="60" s="1"/>
  <c r="F28" i="60"/>
  <c r="G28" i="60" s="1"/>
  <c r="F29" i="60"/>
  <c r="G29" i="60" s="1"/>
  <c r="F30" i="60"/>
  <c r="G30" i="60" s="1"/>
  <c r="F31" i="60"/>
  <c r="G31" i="60" s="1"/>
  <c r="F32" i="60"/>
  <c r="G32" i="60" s="1"/>
  <c r="F33" i="60"/>
  <c r="G33" i="60" s="1"/>
  <c r="F34" i="60"/>
  <c r="G34" i="60" s="1"/>
  <c r="F35" i="60"/>
  <c r="G35" i="60" s="1"/>
  <c r="F36" i="60"/>
  <c r="G36" i="60" s="1"/>
  <c r="F37" i="60"/>
  <c r="G37" i="60" s="1"/>
  <c r="F38" i="60"/>
  <c r="G38" i="60" s="1"/>
  <c r="F39" i="60"/>
  <c r="G39" i="60" s="1"/>
  <c r="F40" i="60"/>
  <c r="G40" i="60" s="1"/>
  <c r="F41" i="60"/>
  <c r="G41" i="60" s="1"/>
  <c r="F42" i="60"/>
  <c r="G42" i="60" s="1"/>
  <c r="F43" i="60"/>
  <c r="G43" i="60" s="1"/>
  <c r="F44" i="60"/>
  <c r="G44" i="60" s="1"/>
  <c r="F45" i="60"/>
  <c r="G45" i="60" s="1"/>
  <c r="F46" i="60"/>
  <c r="G46" i="60" s="1"/>
  <c r="F47" i="60"/>
  <c r="G47" i="60" s="1"/>
  <c r="F48" i="60"/>
  <c r="G48" i="60" s="1"/>
  <c r="F49" i="60"/>
  <c r="G49" i="60" s="1"/>
  <c r="F50" i="60"/>
  <c r="G50" i="60" s="1"/>
  <c r="F51" i="60"/>
  <c r="G51" i="60" s="1"/>
  <c r="F52" i="60"/>
  <c r="G52" i="60" s="1"/>
  <c r="F53" i="60"/>
  <c r="G53" i="60" s="1"/>
  <c r="F54" i="60"/>
  <c r="G54" i="60" s="1"/>
  <c r="F55" i="60"/>
  <c r="G55" i="60" s="1"/>
  <c r="F56" i="60"/>
  <c r="G56" i="60" s="1"/>
  <c r="F57" i="60"/>
  <c r="G57" i="60" s="1"/>
  <c r="F58" i="60"/>
  <c r="G58" i="60" s="1"/>
  <c r="F59" i="60"/>
  <c r="G59" i="60" s="1"/>
  <c r="F60" i="60"/>
  <c r="G60" i="60" s="1"/>
  <c r="F61" i="60"/>
  <c r="G61" i="60" s="1"/>
  <c r="F62" i="60"/>
  <c r="G62" i="60" s="1"/>
  <c r="F63" i="60"/>
  <c r="G63" i="60" s="1"/>
  <c r="F64" i="60"/>
  <c r="G64" i="60" s="1"/>
  <c r="F65" i="60"/>
  <c r="G65" i="60" s="1"/>
  <c r="F66" i="60"/>
  <c r="G66" i="60" s="1"/>
  <c r="F67" i="60"/>
  <c r="G67" i="60" s="1"/>
  <c r="F68" i="60"/>
  <c r="G68" i="60" s="1"/>
  <c r="F69" i="60"/>
  <c r="G69" i="60" s="1"/>
  <c r="F70" i="60"/>
  <c r="G70" i="60" s="1"/>
  <c r="F71" i="60"/>
  <c r="G71" i="60" s="1"/>
  <c r="F72" i="60"/>
  <c r="G72" i="60" s="1"/>
  <c r="F73" i="60"/>
  <c r="G73" i="60" s="1"/>
  <c r="F74" i="60"/>
  <c r="G74" i="60" s="1"/>
  <c r="F75" i="60"/>
  <c r="G75" i="60" s="1"/>
  <c r="F76" i="60"/>
  <c r="G76" i="60" s="1"/>
  <c r="F77" i="60"/>
  <c r="G77" i="60" s="1"/>
  <c r="F78" i="60"/>
  <c r="G78" i="60" s="1"/>
  <c r="F79" i="60"/>
  <c r="G79" i="60" s="1"/>
  <c r="F80" i="60"/>
  <c r="G80" i="60" s="1"/>
  <c r="F81" i="60"/>
  <c r="G81" i="60" s="1"/>
  <c r="F82" i="60"/>
  <c r="G82" i="60" s="1"/>
  <c r="F83" i="60"/>
  <c r="G83" i="60" s="1"/>
  <c r="F84" i="60"/>
  <c r="G84" i="60" s="1"/>
  <c r="F85" i="60"/>
  <c r="G85" i="60" s="1"/>
  <c r="F86" i="60"/>
  <c r="G86" i="60" s="1"/>
  <c r="F87" i="60"/>
  <c r="G87" i="60" s="1"/>
  <c r="F88" i="60"/>
  <c r="G88" i="60" s="1"/>
  <c r="F89" i="60"/>
  <c r="G89" i="60" s="1"/>
  <c r="F90" i="60"/>
  <c r="G90" i="60" s="1"/>
  <c r="F91" i="60"/>
  <c r="G91" i="60" s="1"/>
  <c r="F92" i="60"/>
  <c r="G92" i="60" s="1"/>
  <c r="F93" i="60"/>
  <c r="G93" i="60" s="1"/>
  <c r="F94" i="60"/>
  <c r="G94" i="60" s="1"/>
  <c r="F95" i="60"/>
  <c r="G95" i="60" s="1"/>
  <c r="F96" i="60"/>
  <c r="G96" i="60" s="1"/>
  <c r="F97" i="60"/>
  <c r="G97" i="60" s="1"/>
  <c r="F98" i="60"/>
  <c r="G98" i="60" s="1"/>
  <c r="F99" i="60"/>
  <c r="G99" i="60" s="1"/>
  <c r="F100" i="60"/>
  <c r="G100" i="60" s="1"/>
  <c r="F101" i="60"/>
  <c r="G101" i="60" s="1"/>
  <c r="F102" i="60"/>
  <c r="G102" i="60" s="1"/>
  <c r="F103" i="60"/>
  <c r="G103" i="60" s="1"/>
  <c r="F104" i="60"/>
  <c r="G104" i="60" s="1"/>
  <c r="F105" i="60"/>
  <c r="G105" i="60" s="1"/>
  <c r="F106" i="60"/>
  <c r="G106" i="60" s="1"/>
  <c r="F107" i="60"/>
  <c r="G107" i="60" s="1"/>
  <c r="F108" i="60"/>
  <c r="G108" i="60" s="1"/>
  <c r="F109" i="60"/>
  <c r="G109" i="60" s="1"/>
  <c r="F110" i="60"/>
  <c r="G110" i="60" s="1"/>
  <c r="F111" i="60"/>
  <c r="G111" i="60" s="1"/>
  <c r="F112" i="60"/>
  <c r="G112" i="60" s="1"/>
  <c r="F113" i="60"/>
  <c r="G113" i="60" s="1"/>
  <c r="F114" i="60"/>
  <c r="G114" i="60" s="1"/>
  <c r="F115" i="60"/>
  <c r="G115" i="60" s="1"/>
  <c r="F116" i="60"/>
  <c r="G116" i="60" s="1"/>
  <c r="F117" i="60"/>
  <c r="G117" i="60" s="1"/>
  <c r="F118" i="60"/>
  <c r="G118" i="60" s="1"/>
  <c r="F119" i="60"/>
  <c r="G119" i="60" s="1"/>
  <c r="F120" i="60"/>
  <c r="G120" i="60" s="1"/>
  <c r="F121" i="60"/>
  <c r="G121" i="60" s="1"/>
  <c r="F122" i="60"/>
  <c r="G122" i="60" s="1"/>
  <c r="F123" i="60"/>
  <c r="G123" i="60" s="1"/>
  <c r="F124" i="60"/>
  <c r="G124" i="60" s="1"/>
  <c r="F125" i="60"/>
  <c r="G125" i="60" s="1"/>
  <c r="F126" i="60"/>
  <c r="G126" i="60" s="1"/>
  <c r="F127" i="60"/>
  <c r="G127" i="60" s="1"/>
  <c r="F128" i="60"/>
  <c r="G128" i="60" s="1"/>
  <c r="F129" i="60"/>
  <c r="G129" i="60" s="1"/>
  <c r="F130" i="60"/>
  <c r="G130" i="60" s="1"/>
  <c r="F131" i="60"/>
  <c r="G131" i="60" s="1"/>
  <c r="F132" i="60"/>
  <c r="G132" i="60" s="1"/>
  <c r="F133" i="60"/>
  <c r="G133" i="60" s="1"/>
  <c r="F134" i="60"/>
  <c r="G134" i="60" s="1"/>
  <c r="F135" i="60"/>
  <c r="G135" i="60" s="1"/>
  <c r="F136" i="60"/>
  <c r="G136" i="60" s="1"/>
  <c r="F137" i="60"/>
  <c r="G137" i="60" s="1"/>
  <c r="F138" i="60"/>
  <c r="G138" i="60" s="1"/>
  <c r="F139" i="60"/>
  <c r="G139" i="60" s="1"/>
  <c r="F140" i="60"/>
  <c r="G140" i="60" s="1"/>
  <c r="F141" i="60"/>
  <c r="G141" i="60" s="1"/>
  <c r="F142" i="60"/>
  <c r="G142" i="60" s="1"/>
  <c r="F143" i="60"/>
  <c r="G143" i="60" s="1"/>
  <c r="F144" i="60"/>
  <c r="G144" i="60" s="1"/>
  <c r="F145" i="60"/>
  <c r="G145" i="60" s="1"/>
  <c r="F146" i="60"/>
  <c r="G146" i="60" s="1"/>
  <c r="F147" i="60"/>
  <c r="G147" i="60" s="1"/>
  <c r="F148" i="60"/>
  <c r="G148" i="60" s="1"/>
  <c r="F149" i="60"/>
  <c r="G149" i="60" s="1"/>
  <c r="F150" i="60"/>
  <c r="G150" i="60" s="1"/>
  <c r="F151" i="60"/>
  <c r="G151" i="60" s="1"/>
  <c r="F152" i="60"/>
  <c r="G152" i="60" s="1"/>
  <c r="F153" i="60"/>
  <c r="G153" i="60" s="1"/>
  <c r="F154" i="60"/>
  <c r="G154" i="60" s="1"/>
  <c r="F155" i="60"/>
  <c r="G155" i="60" s="1"/>
  <c r="F156" i="60"/>
  <c r="G156" i="60" s="1"/>
  <c r="F157" i="60"/>
  <c r="G157" i="60" s="1"/>
  <c r="F158" i="60"/>
  <c r="G158" i="60" s="1"/>
  <c r="F159" i="60"/>
  <c r="G159" i="60" s="1"/>
  <c r="F160" i="60"/>
  <c r="G160" i="60" s="1"/>
  <c r="F161" i="60"/>
  <c r="G161" i="60" s="1"/>
  <c r="F162" i="60"/>
  <c r="G162" i="60" s="1"/>
  <c r="F163" i="60"/>
  <c r="G163" i="60" s="1"/>
  <c r="F164" i="60"/>
  <c r="G164" i="60" s="1"/>
  <c r="F165" i="60"/>
  <c r="G165" i="60" s="1"/>
  <c r="F166" i="60"/>
  <c r="G166" i="60" s="1"/>
  <c r="F167" i="60"/>
  <c r="G167" i="60" s="1"/>
  <c r="F168" i="60"/>
  <c r="G168" i="60" s="1"/>
  <c r="F169" i="60"/>
  <c r="G169" i="60" s="1"/>
  <c r="F170" i="60"/>
  <c r="G170" i="60" s="1"/>
  <c r="F171" i="60"/>
  <c r="G171" i="60" s="1"/>
  <c r="F172" i="60"/>
  <c r="G172" i="60" s="1"/>
  <c r="F173" i="60"/>
  <c r="G173" i="60" s="1"/>
  <c r="F174" i="60"/>
  <c r="G174" i="60" s="1"/>
  <c r="F175" i="60"/>
  <c r="G175" i="60" s="1"/>
  <c r="F176" i="60"/>
  <c r="G176" i="60" s="1"/>
  <c r="F177" i="60"/>
  <c r="G177" i="60" s="1"/>
  <c r="F178" i="60"/>
  <c r="G178" i="60" s="1"/>
  <c r="F179" i="60"/>
  <c r="G179" i="60" s="1"/>
  <c r="F180" i="60"/>
  <c r="G180" i="60" s="1"/>
  <c r="F181" i="60"/>
  <c r="G181" i="60" s="1"/>
  <c r="F182" i="60"/>
  <c r="G182" i="60" s="1"/>
  <c r="F183" i="60"/>
  <c r="G183" i="60" s="1"/>
  <c r="F184" i="60"/>
  <c r="G184" i="60" s="1"/>
  <c r="F185" i="60"/>
  <c r="G185" i="60" s="1"/>
  <c r="F186" i="60"/>
  <c r="G186" i="60" s="1"/>
  <c r="F187" i="60"/>
  <c r="G187" i="60" s="1"/>
  <c r="F188" i="60"/>
  <c r="G188" i="60" s="1"/>
  <c r="F189" i="60"/>
  <c r="G189" i="60" s="1"/>
  <c r="F190" i="60"/>
  <c r="G190" i="60" s="1"/>
  <c r="F191" i="60"/>
  <c r="G191" i="60" s="1"/>
  <c r="F192" i="60"/>
  <c r="G192" i="60" s="1"/>
  <c r="F193" i="60"/>
  <c r="G193" i="60" s="1"/>
  <c r="F194" i="60"/>
  <c r="G194" i="60" s="1"/>
  <c r="F195" i="60"/>
  <c r="G195" i="60" s="1"/>
  <c r="F196" i="60"/>
  <c r="G196" i="60" s="1"/>
  <c r="F197" i="60"/>
  <c r="G197" i="60" s="1"/>
  <c r="F198" i="60"/>
  <c r="G198" i="60" s="1"/>
  <c r="F199" i="60"/>
  <c r="G199" i="60" s="1"/>
  <c r="F200" i="60"/>
  <c r="G200" i="60" s="1"/>
  <c r="F201" i="60"/>
  <c r="G201" i="60" s="1"/>
  <c r="F202" i="60"/>
  <c r="G202" i="60" s="1"/>
  <c r="F203" i="60"/>
  <c r="G203" i="60" s="1"/>
  <c r="F204" i="60"/>
  <c r="G204" i="60" s="1"/>
  <c r="F205" i="60"/>
  <c r="G205" i="60" s="1"/>
  <c r="F206" i="60"/>
  <c r="G206" i="60" s="1"/>
  <c r="F207" i="60"/>
  <c r="G207" i="60" s="1"/>
  <c r="F208" i="60"/>
  <c r="G208" i="60" s="1"/>
  <c r="F209" i="60"/>
  <c r="G209" i="60" s="1"/>
  <c r="F210" i="60"/>
  <c r="G210" i="60" s="1"/>
  <c r="F211" i="60"/>
  <c r="G211" i="60" s="1"/>
  <c r="F212" i="60"/>
  <c r="G212" i="60" s="1"/>
  <c r="F213" i="60"/>
  <c r="G213" i="60" s="1"/>
  <c r="F214" i="60"/>
  <c r="G214" i="60" s="1"/>
  <c r="F3" i="59"/>
  <c r="G3" i="59" s="1"/>
  <c r="F4" i="59"/>
  <c r="F5" i="59"/>
  <c r="F6" i="59"/>
  <c r="F7" i="59"/>
  <c r="F8" i="59"/>
  <c r="F9" i="59"/>
  <c r="F10" i="59"/>
  <c r="F11" i="59"/>
  <c r="F12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25" i="59"/>
  <c r="F26" i="59"/>
  <c r="F27" i="59"/>
  <c r="F28" i="59"/>
  <c r="F29" i="59"/>
  <c r="F30" i="59"/>
  <c r="F31" i="59"/>
  <c r="F32" i="59"/>
  <c r="F33" i="59"/>
  <c r="F34" i="59"/>
  <c r="F35" i="59"/>
  <c r="F36" i="59"/>
  <c r="F37" i="59"/>
  <c r="F38" i="59"/>
  <c r="F39" i="59"/>
  <c r="F40" i="59"/>
  <c r="F41" i="59"/>
  <c r="F42" i="59"/>
  <c r="F43" i="59"/>
  <c r="F44" i="59"/>
  <c r="F45" i="59"/>
  <c r="F46" i="59"/>
  <c r="F47" i="59"/>
  <c r="F48" i="59"/>
  <c r="F49" i="59"/>
  <c r="F50" i="59"/>
  <c r="F51" i="59"/>
  <c r="F52" i="59"/>
  <c r="F53" i="59"/>
  <c r="F54" i="59"/>
  <c r="F55" i="59"/>
  <c r="F56" i="59"/>
  <c r="F57" i="59"/>
  <c r="F5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84" i="59"/>
  <c r="F85" i="59"/>
  <c r="F86" i="59"/>
  <c r="F87" i="59"/>
  <c r="F88" i="59"/>
  <c r="F89" i="59"/>
  <c r="F90" i="59"/>
  <c r="F91" i="59"/>
  <c r="F92" i="59"/>
  <c r="F93" i="59"/>
  <c r="F94" i="59"/>
  <c r="F95" i="59"/>
  <c r="F96" i="59"/>
  <c r="F97" i="59"/>
  <c r="F98" i="59"/>
  <c r="F99" i="59"/>
  <c r="F100" i="59"/>
  <c r="F101" i="59"/>
  <c r="F102" i="59"/>
  <c r="F103" i="59"/>
  <c r="F104" i="59"/>
  <c r="F105" i="59"/>
  <c r="F106" i="59"/>
  <c r="F107" i="59"/>
  <c r="F108" i="59"/>
  <c r="F109" i="59"/>
  <c r="F110" i="59"/>
  <c r="F111" i="59"/>
  <c r="F112" i="59"/>
  <c r="F113" i="59"/>
  <c r="F114" i="59"/>
  <c r="F115" i="59"/>
  <c r="F116" i="59"/>
  <c r="F117" i="59"/>
  <c r="F118" i="59"/>
  <c r="F119" i="59"/>
  <c r="F120" i="59"/>
  <c r="F121" i="59"/>
  <c r="F122" i="59"/>
  <c r="F123" i="59"/>
  <c r="F124" i="59"/>
  <c r="F125" i="59"/>
  <c r="F126" i="59"/>
  <c r="F127" i="59"/>
  <c r="F128" i="59"/>
  <c r="F129" i="59"/>
  <c r="F130" i="59"/>
  <c r="F131" i="59"/>
  <c r="F132" i="59"/>
  <c r="F133" i="59"/>
  <c r="F134" i="59"/>
  <c r="F135" i="59"/>
  <c r="F136" i="59"/>
  <c r="F137" i="59"/>
  <c r="F138" i="59"/>
  <c r="F139" i="59"/>
  <c r="F140" i="59"/>
  <c r="F141" i="59"/>
  <c r="F142" i="59"/>
  <c r="F143" i="59"/>
  <c r="F144" i="59"/>
  <c r="F145" i="59"/>
  <c r="F146" i="59"/>
  <c r="F147" i="59"/>
  <c r="F148" i="59"/>
  <c r="F149" i="59"/>
  <c r="F150" i="59"/>
  <c r="F151" i="59"/>
  <c r="F152" i="59"/>
  <c r="F153" i="59"/>
  <c r="F154" i="59"/>
  <c r="F155" i="59"/>
  <c r="F156" i="59"/>
  <c r="F157" i="59"/>
  <c r="F158" i="59"/>
  <c r="F159" i="59"/>
  <c r="F160" i="59"/>
  <c r="F161" i="59"/>
  <c r="F162" i="59"/>
  <c r="F163" i="59"/>
  <c r="F164" i="59"/>
  <c r="F165" i="59"/>
  <c r="F166" i="59"/>
  <c r="F167" i="59"/>
  <c r="F168" i="59"/>
  <c r="F169" i="59"/>
  <c r="F170" i="59"/>
  <c r="F171" i="59"/>
  <c r="F172" i="59"/>
  <c r="F173" i="59"/>
  <c r="F174" i="59"/>
  <c r="F175" i="59"/>
  <c r="F176" i="59"/>
  <c r="F177" i="59"/>
  <c r="F178" i="59"/>
  <c r="F179" i="59"/>
  <c r="F180" i="59"/>
  <c r="F181" i="59"/>
  <c r="F182" i="59"/>
  <c r="F183" i="59"/>
  <c r="F184" i="59"/>
  <c r="F185" i="59"/>
  <c r="F186" i="59"/>
  <c r="F187" i="59"/>
  <c r="F188" i="59"/>
  <c r="F189" i="59"/>
  <c r="F190" i="59"/>
  <c r="F191" i="59"/>
  <c r="F192" i="59"/>
  <c r="F193" i="59"/>
  <c r="F194" i="59"/>
  <c r="F195" i="59"/>
  <c r="F196" i="59"/>
  <c r="F197" i="59"/>
  <c r="F198" i="59"/>
  <c r="F199" i="59"/>
  <c r="F200" i="59"/>
  <c r="F201" i="59"/>
  <c r="F202" i="59"/>
  <c r="F203" i="59"/>
  <c r="F204" i="59"/>
  <c r="F205" i="59"/>
  <c r="F206" i="59"/>
  <c r="F207" i="59"/>
  <c r="F208" i="59"/>
  <c r="F209" i="59"/>
  <c r="F210" i="59"/>
  <c r="F211" i="59"/>
  <c r="F212" i="59"/>
  <c r="F213" i="59"/>
  <c r="F214" i="59"/>
  <c r="F3" i="58"/>
  <c r="G3" i="58" s="1"/>
  <c r="F4" i="58"/>
  <c r="G4" i="58" s="1"/>
  <c r="F5" i="58"/>
  <c r="G5" i="58" s="1"/>
  <c r="F6" i="58"/>
  <c r="G6" i="58" s="1"/>
  <c r="F7" i="58"/>
  <c r="G7" i="58" s="1"/>
  <c r="F8" i="58"/>
  <c r="G8" i="58" s="1"/>
  <c r="F9" i="58"/>
  <c r="G9" i="58" s="1"/>
  <c r="F10" i="58"/>
  <c r="G10" i="58" s="1"/>
  <c r="F11" i="58"/>
  <c r="G11" i="58" s="1"/>
  <c r="F12" i="58"/>
  <c r="G12" i="58" s="1"/>
  <c r="F13" i="58"/>
  <c r="G13" i="58" s="1"/>
  <c r="F14" i="58"/>
  <c r="G14" i="58" s="1"/>
  <c r="F15" i="58"/>
  <c r="G15" i="58" s="1"/>
  <c r="F16" i="58"/>
  <c r="G16" i="58" s="1"/>
  <c r="F17" i="58"/>
  <c r="G17" i="58" s="1"/>
  <c r="F18" i="58"/>
  <c r="G18" i="58" s="1"/>
  <c r="F19" i="58"/>
  <c r="G19" i="58" s="1"/>
  <c r="F20" i="58"/>
  <c r="G20" i="58" s="1"/>
  <c r="F21" i="58"/>
  <c r="G21" i="58" s="1"/>
  <c r="F22" i="58"/>
  <c r="G22" i="58" s="1"/>
  <c r="F23" i="58"/>
  <c r="G23" i="58" s="1"/>
  <c r="F24" i="58"/>
  <c r="G24" i="58" s="1"/>
  <c r="F25" i="58"/>
  <c r="G25" i="58" s="1"/>
  <c r="F26" i="58"/>
  <c r="G26" i="58" s="1"/>
  <c r="F27" i="58"/>
  <c r="G27" i="58" s="1"/>
  <c r="F28" i="58"/>
  <c r="G28" i="58" s="1"/>
  <c r="F29" i="58"/>
  <c r="G29" i="58" s="1"/>
  <c r="F30" i="58"/>
  <c r="G30" i="58" s="1"/>
  <c r="F31" i="58"/>
  <c r="G31" i="58" s="1"/>
  <c r="F32" i="58"/>
  <c r="G32" i="58" s="1"/>
  <c r="F33" i="58"/>
  <c r="G33" i="58" s="1"/>
  <c r="F34" i="58"/>
  <c r="G34" i="58" s="1"/>
  <c r="F35" i="58"/>
  <c r="G35" i="58" s="1"/>
  <c r="F36" i="58"/>
  <c r="G36" i="58" s="1"/>
  <c r="F37" i="58"/>
  <c r="G37" i="58" s="1"/>
  <c r="F38" i="58"/>
  <c r="G38" i="58" s="1"/>
  <c r="F39" i="58"/>
  <c r="G39" i="58" s="1"/>
  <c r="F40" i="58"/>
  <c r="G40" i="58" s="1"/>
  <c r="F41" i="58"/>
  <c r="G41" i="58" s="1"/>
  <c r="F42" i="58"/>
  <c r="G42" i="58" s="1"/>
  <c r="F43" i="58"/>
  <c r="G43" i="58" s="1"/>
  <c r="F44" i="58"/>
  <c r="G44" i="58" s="1"/>
  <c r="F45" i="58"/>
  <c r="G45" i="58" s="1"/>
  <c r="F46" i="58"/>
  <c r="G46" i="58" s="1"/>
  <c r="F47" i="58"/>
  <c r="G47" i="58" s="1"/>
  <c r="F48" i="58"/>
  <c r="G48" i="58" s="1"/>
  <c r="F49" i="58"/>
  <c r="G49" i="58" s="1"/>
  <c r="F50" i="58"/>
  <c r="G50" i="58" s="1"/>
  <c r="F51" i="58"/>
  <c r="G51" i="58" s="1"/>
  <c r="F52" i="58"/>
  <c r="G52" i="58" s="1"/>
  <c r="F53" i="58"/>
  <c r="G53" i="58" s="1"/>
  <c r="F54" i="58"/>
  <c r="G54" i="58" s="1"/>
  <c r="F55" i="58"/>
  <c r="G55" i="58" s="1"/>
  <c r="F56" i="58"/>
  <c r="G56" i="58" s="1"/>
  <c r="F57" i="58"/>
  <c r="G57" i="58" s="1"/>
  <c r="F58" i="58"/>
  <c r="G58" i="58" s="1"/>
  <c r="F59" i="58"/>
  <c r="G59" i="58" s="1"/>
  <c r="F60" i="58"/>
  <c r="G60" i="58" s="1"/>
  <c r="F61" i="58"/>
  <c r="G61" i="58" s="1"/>
  <c r="F62" i="58"/>
  <c r="G62" i="58" s="1"/>
  <c r="F63" i="58"/>
  <c r="G63" i="58" s="1"/>
  <c r="F64" i="58"/>
  <c r="G64" i="58" s="1"/>
  <c r="F65" i="58"/>
  <c r="G65" i="58" s="1"/>
  <c r="F66" i="58"/>
  <c r="G66" i="58" s="1"/>
  <c r="F67" i="58"/>
  <c r="G67" i="58" s="1"/>
  <c r="F68" i="58"/>
  <c r="G68" i="58" s="1"/>
  <c r="F69" i="58"/>
  <c r="G69" i="58" s="1"/>
  <c r="F70" i="58"/>
  <c r="G70" i="58" s="1"/>
  <c r="F71" i="58"/>
  <c r="G71" i="58" s="1"/>
  <c r="F72" i="58"/>
  <c r="G72" i="58" s="1"/>
  <c r="F73" i="58"/>
  <c r="G73" i="58" s="1"/>
  <c r="F74" i="58"/>
  <c r="G74" i="58" s="1"/>
  <c r="F75" i="58"/>
  <c r="G75" i="58" s="1"/>
  <c r="F76" i="58"/>
  <c r="G76" i="58" s="1"/>
  <c r="F77" i="58"/>
  <c r="G77" i="58" s="1"/>
  <c r="F78" i="58"/>
  <c r="G78" i="58" s="1"/>
  <c r="F79" i="58"/>
  <c r="G79" i="58" s="1"/>
  <c r="F80" i="58"/>
  <c r="G80" i="58" s="1"/>
  <c r="F81" i="58"/>
  <c r="G81" i="58" s="1"/>
  <c r="F82" i="58"/>
  <c r="G82" i="58" s="1"/>
  <c r="F83" i="58"/>
  <c r="G83" i="58" s="1"/>
  <c r="F84" i="58"/>
  <c r="G84" i="58" s="1"/>
  <c r="F85" i="58"/>
  <c r="G85" i="58" s="1"/>
  <c r="F86" i="58"/>
  <c r="G86" i="58" s="1"/>
  <c r="F87" i="58"/>
  <c r="G87" i="58" s="1"/>
  <c r="F88" i="58"/>
  <c r="G88" i="58" s="1"/>
  <c r="F89" i="58"/>
  <c r="G89" i="58" s="1"/>
  <c r="F90" i="58"/>
  <c r="G90" i="58" s="1"/>
  <c r="F91" i="58"/>
  <c r="G91" i="58" s="1"/>
  <c r="F92" i="58"/>
  <c r="G92" i="58" s="1"/>
  <c r="F93" i="58"/>
  <c r="G93" i="58" s="1"/>
  <c r="F94" i="58"/>
  <c r="G94" i="58" s="1"/>
  <c r="F95" i="58"/>
  <c r="G95" i="58" s="1"/>
  <c r="F96" i="58"/>
  <c r="G96" i="58" s="1"/>
  <c r="F97" i="58"/>
  <c r="G97" i="58" s="1"/>
  <c r="F98" i="58"/>
  <c r="G98" i="58" s="1"/>
  <c r="F99" i="58"/>
  <c r="G99" i="58" s="1"/>
  <c r="F100" i="58"/>
  <c r="G100" i="58" s="1"/>
  <c r="F101" i="58"/>
  <c r="G101" i="58" s="1"/>
  <c r="F102" i="58"/>
  <c r="G102" i="58" s="1"/>
  <c r="F103" i="58"/>
  <c r="G103" i="58" s="1"/>
  <c r="F104" i="58"/>
  <c r="G104" i="58" s="1"/>
  <c r="F105" i="58"/>
  <c r="G105" i="58" s="1"/>
  <c r="F106" i="58"/>
  <c r="G106" i="58" s="1"/>
  <c r="F107" i="58"/>
  <c r="G107" i="58" s="1"/>
  <c r="F108" i="58"/>
  <c r="G108" i="58" s="1"/>
  <c r="F109" i="58"/>
  <c r="G109" i="58" s="1"/>
  <c r="F110" i="58"/>
  <c r="G110" i="58" s="1"/>
  <c r="F111" i="58"/>
  <c r="G111" i="58" s="1"/>
  <c r="F112" i="58"/>
  <c r="G112" i="58" s="1"/>
  <c r="F113" i="58"/>
  <c r="G113" i="58" s="1"/>
  <c r="F114" i="58"/>
  <c r="G114" i="58" s="1"/>
  <c r="F115" i="58"/>
  <c r="G115" i="58" s="1"/>
  <c r="F116" i="58"/>
  <c r="G116" i="58" s="1"/>
  <c r="F117" i="58"/>
  <c r="G117" i="58" s="1"/>
  <c r="F118" i="58"/>
  <c r="G118" i="58" s="1"/>
  <c r="F119" i="58"/>
  <c r="G119" i="58" s="1"/>
  <c r="F120" i="58"/>
  <c r="G120" i="58" s="1"/>
  <c r="F121" i="58"/>
  <c r="G121" i="58" s="1"/>
  <c r="F122" i="58"/>
  <c r="G122" i="58" s="1"/>
  <c r="F123" i="58"/>
  <c r="G123" i="58" s="1"/>
  <c r="F124" i="58"/>
  <c r="G124" i="58" s="1"/>
  <c r="F125" i="58"/>
  <c r="G125" i="58" s="1"/>
  <c r="F126" i="58"/>
  <c r="G126" i="58" s="1"/>
  <c r="F127" i="58"/>
  <c r="G127" i="58" s="1"/>
  <c r="F128" i="58"/>
  <c r="G128" i="58" s="1"/>
  <c r="F129" i="58"/>
  <c r="G129" i="58" s="1"/>
  <c r="F130" i="58"/>
  <c r="G130" i="58" s="1"/>
  <c r="F131" i="58"/>
  <c r="G131" i="58" s="1"/>
  <c r="F132" i="58"/>
  <c r="G132" i="58" s="1"/>
  <c r="F133" i="58"/>
  <c r="G133" i="58" s="1"/>
  <c r="F134" i="58"/>
  <c r="G134" i="58" s="1"/>
  <c r="F135" i="58"/>
  <c r="G135" i="58" s="1"/>
  <c r="F136" i="58"/>
  <c r="G136" i="58" s="1"/>
  <c r="F137" i="58"/>
  <c r="G137" i="58" s="1"/>
  <c r="F138" i="58"/>
  <c r="G138" i="58" s="1"/>
  <c r="F139" i="58"/>
  <c r="G139" i="58" s="1"/>
  <c r="F140" i="58"/>
  <c r="G140" i="58" s="1"/>
  <c r="F141" i="58"/>
  <c r="G141" i="58" s="1"/>
  <c r="F142" i="58"/>
  <c r="G142" i="58" s="1"/>
  <c r="F143" i="58"/>
  <c r="G143" i="58" s="1"/>
  <c r="F144" i="58"/>
  <c r="G144" i="58" s="1"/>
  <c r="F145" i="58"/>
  <c r="G145" i="58" s="1"/>
  <c r="F146" i="58"/>
  <c r="G146" i="58" s="1"/>
  <c r="F147" i="58"/>
  <c r="G147" i="58" s="1"/>
  <c r="F148" i="58"/>
  <c r="G148" i="58" s="1"/>
  <c r="F149" i="58"/>
  <c r="G149" i="58" s="1"/>
  <c r="F150" i="58"/>
  <c r="G150" i="58" s="1"/>
  <c r="F151" i="58"/>
  <c r="G151" i="58" s="1"/>
  <c r="F152" i="58"/>
  <c r="G152" i="58" s="1"/>
  <c r="F153" i="58"/>
  <c r="G153" i="58" s="1"/>
  <c r="F154" i="58"/>
  <c r="G154" i="58" s="1"/>
  <c r="F155" i="58"/>
  <c r="G155" i="58" s="1"/>
  <c r="F156" i="58"/>
  <c r="G156" i="58" s="1"/>
  <c r="F157" i="58"/>
  <c r="G157" i="58" s="1"/>
  <c r="F158" i="58"/>
  <c r="G158" i="58" s="1"/>
  <c r="F159" i="58"/>
  <c r="G159" i="58" s="1"/>
  <c r="F160" i="58"/>
  <c r="G160" i="58" s="1"/>
  <c r="F161" i="58"/>
  <c r="G161" i="58" s="1"/>
  <c r="F162" i="58"/>
  <c r="G162" i="58" s="1"/>
  <c r="F163" i="58"/>
  <c r="G163" i="58" s="1"/>
  <c r="F164" i="58"/>
  <c r="G164" i="58" s="1"/>
  <c r="F165" i="58"/>
  <c r="G165" i="58" s="1"/>
  <c r="F166" i="58"/>
  <c r="G166" i="58" s="1"/>
  <c r="F167" i="58"/>
  <c r="G167" i="58" s="1"/>
  <c r="F168" i="58"/>
  <c r="G168" i="58" s="1"/>
  <c r="F169" i="58"/>
  <c r="G169" i="58" s="1"/>
  <c r="F170" i="58"/>
  <c r="G170" i="58" s="1"/>
  <c r="F171" i="58"/>
  <c r="G171" i="58" s="1"/>
  <c r="F172" i="58"/>
  <c r="G172" i="58" s="1"/>
  <c r="F173" i="58"/>
  <c r="G173" i="58" s="1"/>
  <c r="F174" i="58"/>
  <c r="G174" i="58" s="1"/>
  <c r="F175" i="58"/>
  <c r="G175" i="58" s="1"/>
  <c r="F176" i="58"/>
  <c r="G176" i="58" s="1"/>
  <c r="F177" i="58"/>
  <c r="G177" i="58" s="1"/>
  <c r="F178" i="58"/>
  <c r="G178" i="58" s="1"/>
  <c r="F179" i="58"/>
  <c r="G179" i="58" s="1"/>
  <c r="F180" i="58"/>
  <c r="G180" i="58" s="1"/>
  <c r="F181" i="58"/>
  <c r="G181" i="58" s="1"/>
  <c r="F182" i="58"/>
  <c r="G182" i="58" s="1"/>
  <c r="F183" i="58"/>
  <c r="G183" i="58" s="1"/>
  <c r="F184" i="58"/>
  <c r="G184" i="58" s="1"/>
  <c r="F185" i="58"/>
  <c r="G185" i="58" s="1"/>
  <c r="F186" i="58"/>
  <c r="G186" i="58" s="1"/>
  <c r="F187" i="58"/>
  <c r="G187" i="58" s="1"/>
  <c r="F188" i="58"/>
  <c r="G188" i="58" s="1"/>
  <c r="F189" i="58"/>
  <c r="G189" i="58" s="1"/>
  <c r="F190" i="58"/>
  <c r="G190" i="58" s="1"/>
  <c r="F191" i="58"/>
  <c r="G191" i="58" s="1"/>
  <c r="F192" i="58"/>
  <c r="G192" i="58" s="1"/>
  <c r="F193" i="58"/>
  <c r="G193" i="58" s="1"/>
  <c r="F194" i="58"/>
  <c r="G194" i="58" s="1"/>
  <c r="F195" i="58"/>
  <c r="G195" i="58" s="1"/>
  <c r="F196" i="58"/>
  <c r="G196" i="58" s="1"/>
  <c r="F197" i="58"/>
  <c r="G197" i="58" s="1"/>
  <c r="F198" i="58"/>
  <c r="G198" i="58" s="1"/>
  <c r="F199" i="58"/>
  <c r="G199" i="58" s="1"/>
  <c r="F200" i="58"/>
  <c r="G200" i="58" s="1"/>
  <c r="F201" i="58"/>
  <c r="G201" i="58" s="1"/>
  <c r="F202" i="58"/>
  <c r="G202" i="58" s="1"/>
  <c r="F203" i="58"/>
  <c r="G203" i="58" s="1"/>
  <c r="F204" i="58"/>
  <c r="G204" i="58" s="1"/>
  <c r="F205" i="58"/>
  <c r="G205" i="58" s="1"/>
  <c r="F206" i="58"/>
  <c r="G206" i="58" s="1"/>
  <c r="F207" i="58"/>
  <c r="G207" i="58" s="1"/>
  <c r="F208" i="58"/>
  <c r="G208" i="58" s="1"/>
  <c r="F209" i="58"/>
  <c r="G209" i="58" s="1"/>
  <c r="F210" i="58"/>
  <c r="G210" i="58" s="1"/>
  <c r="F211" i="58"/>
  <c r="G211" i="58" s="1"/>
  <c r="F212" i="58"/>
  <c r="G212" i="58" s="1"/>
  <c r="F213" i="58"/>
  <c r="G213" i="58" s="1"/>
  <c r="F214" i="58"/>
  <c r="G214" i="58" s="1"/>
  <c r="F3" i="57"/>
  <c r="F4" i="57"/>
  <c r="F5" i="57"/>
  <c r="F6" i="57"/>
  <c r="F7" i="57"/>
  <c r="F8" i="57"/>
  <c r="F9" i="57"/>
  <c r="F10" i="57"/>
  <c r="F11" i="57"/>
  <c r="F12" i="57"/>
  <c r="F13" i="57"/>
  <c r="F14" i="57"/>
  <c r="F15" i="57"/>
  <c r="F16" i="57"/>
  <c r="F17" i="57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51" i="57"/>
  <c r="F52" i="57"/>
  <c r="F53" i="57"/>
  <c r="F54" i="57"/>
  <c r="F55" i="57"/>
  <c r="F56" i="57"/>
  <c r="F57" i="57"/>
  <c r="F58" i="57"/>
  <c r="F59" i="57"/>
  <c r="F60" i="57"/>
  <c r="F61" i="57"/>
  <c r="F62" i="57"/>
  <c r="F63" i="57"/>
  <c r="F64" i="57"/>
  <c r="F65" i="57"/>
  <c r="F66" i="57"/>
  <c r="F67" i="57"/>
  <c r="F68" i="57"/>
  <c r="F69" i="57"/>
  <c r="F70" i="57"/>
  <c r="F71" i="57"/>
  <c r="F72" i="57"/>
  <c r="F73" i="57"/>
  <c r="F74" i="57"/>
  <c r="F75" i="57"/>
  <c r="F76" i="57"/>
  <c r="F77" i="57"/>
  <c r="F78" i="57"/>
  <c r="F79" i="57"/>
  <c r="F80" i="57"/>
  <c r="F81" i="57"/>
  <c r="F82" i="57"/>
  <c r="F83" i="57"/>
  <c r="F84" i="57"/>
  <c r="F85" i="57"/>
  <c r="F86" i="57"/>
  <c r="F87" i="57"/>
  <c r="F88" i="57"/>
  <c r="F89" i="57"/>
  <c r="F90" i="57"/>
  <c r="F91" i="57"/>
  <c r="F92" i="57"/>
  <c r="F93" i="57"/>
  <c r="F94" i="57"/>
  <c r="F95" i="57"/>
  <c r="F96" i="57"/>
  <c r="F97" i="57"/>
  <c r="F98" i="57"/>
  <c r="F99" i="57"/>
  <c r="F100" i="57"/>
  <c r="F101" i="57"/>
  <c r="F102" i="57"/>
  <c r="F103" i="57"/>
  <c r="F104" i="57"/>
  <c r="F105" i="57"/>
  <c r="F106" i="57"/>
  <c r="F107" i="57"/>
  <c r="F108" i="57"/>
  <c r="F109" i="57"/>
  <c r="F110" i="57"/>
  <c r="F111" i="57"/>
  <c r="F112" i="57"/>
  <c r="F113" i="57"/>
  <c r="F114" i="57"/>
  <c r="F115" i="57"/>
  <c r="F116" i="57"/>
  <c r="F117" i="57"/>
  <c r="F118" i="57"/>
  <c r="F119" i="57"/>
  <c r="F120" i="57"/>
  <c r="F121" i="57"/>
  <c r="F122" i="57"/>
  <c r="F123" i="57"/>
  <c r="F124" i="57"/>
  <c r="F125" i="57"/>
  <c r="F126" i="57"/>
  <c r="F127" i="57"/>
  <c r="F128" i="57"/>
  <c r="F129" i="57"/>
  <c r="F130" i="57"/>
  <c r="F131" i="57"/>
  <c r="F132" i="57"/>
  <c r="F133" i="57"/>
  <c r="F134" i="57"/>
  <c r="F135" i="57"/>
  <c r="F136" i="57"/>
  <c r="F137" i="57"/>
  <c r="F138" i="57"/>
  <c r="F139" i="57"/>
  <c r="F140" i="57"/>
  <c r="F141" i="57"/>
  <c r="F142" i="57"/>
  <c r="F143" i="57"/>
  <c r="F144" i="57"/>
  <c r="F145" i="57"/>
  <c r="F146" i="57"/>
  <c r="F147" i="57"/>
  <c r="F148" i="57"/>
  <c r="F149" i="57"/>
  <c r="F150" i="57"/>
  <c r="F151" i="57"/>
  <c r="F152" i="57"/>
  <c r="F153" i="57"/>
  <c r="F154" i="57"/>
  <c r="F155" i="57"/>
  <c r="F156" i="57"/>
  <c r="F157" i="57"/>
  <c r="F158" i="57"/>
  <c r="F159" i="57"/>
  <c r="F160" i="57"/>
  <c r="F161" i="57"/>
  <c r="F162" i="57"/>
  <c r="F163" i="57"/>
  <c r="F164" i="57"/>
  <c r="F165" i="57"/>
  <c r="F166" i="57"/>
  <c r="F167" i="57"/>
  <c r="F168" i="57"/>
  <c r="F169" i="57"/>
  <c r="F170" i="57"/>
  <c r="F171" i="57"/>
  <c r="F172" i="57"/>
  <c r="F173" i="57"/>
  <c r="F174" i="57"/>
  <c r="F175" i="57"/>
  <c r="F176" i="57"/>
  <c r="F177" i="57"/>
  <c r="F178" i="57"/>
  <c r="F179" i="57"/>
  <c r="F180" i="57"/>
  <c r="F181" i="57"/>
  <c r="F182" i="57"/>
  <c r="F183" i="57"/>
  <c r="F184" i="57"/>
  <c r="F185" i="57"/>
  <c r="F186" i="57"/>
  <c r="F187" i="57"/>
  <c r="F188" i="57"/>
  <c r="F189" i="57"/>
  <c r="F190" i="57"/>
  <c r="F191" i="57"/>
  <c r="F192" i="57"/>
  <c r="F193" i="57"/>
  <c r="F194" i="57"/>
  <c r="F195" i="57"/>
  <c r="F196" i="57"/>
  <c r="F197" i="57"/>
  <c r="F198" i="57"/>
  <c r="F199" i="57"/>
  <c r="F200" i="57"/>
  <c r="F201" i="57"/>
  <c r="F202" i="57"/>
  <c r="F203" i="57"/>
  <c r="F204" i="57"/>
  <c r="F205" i="57"/>
  <c r="F206" i="57"/>
  <c r="F207" i="57"/>
  <c r="F208" i="57"/>
  <c r="F209" i="57"/>
  <c r="F210" i="57"/>
  <c r="F211" i="57"/>
  <c r="F212" i="57"/>
  <c r="F213" i="57"/>
  <c r="F214" i="57"/>
  <c r="F3" i="56"/>
  <c r="F4" i="56"/>
  <c r="F5" i="56"/>
  <c r="F6" i="56"/>
  <c r="F7" i="56"/>
  <c r="F8" i="56"/>
  <c r="F9" i="56"/>
  <c r="F10" i="56"/>
  <c r="F11" i="56"/>
  <c r="F12" i="56"/>
  <c r="F13" i="56"/>
  <c r="F14" i="56"/>
  <c r="F15" i="56"/>
  <c r="F16" i="56"/>
  <c r="F17" i="56"/>
  <c r="F18" i="56"/>
  <c r="F19" i="56"/>
  <c r="F20" i="56"/>
  <c r="F21" i="56"/>
  <c r="F22" i="56"/>
  <c r="F23" i="56"/>
  <c r="F24" i="56"/>
  <c r="F25" i="56"/>
  <c r="F26" i="56"/>
  <c r="F27" i="56"/>
  <c r="F28" i="56"/>
  <c r="F29" i="56"/>
  <c r="F30" i="56"/>
  <c r="F31" i="56"/>
  <c r="F32" i="56"/>
  <c r="F33" i="56"/>
  <c r="F34" i="56"/>
  <c r="F35" i="56"/>
  <c r="F36" i="56"/>
  <c r="F37" i="56"/>
  <c r="F38" i="56"/>
  <c r="F39" i="56"/>
  <c r="F40" i="56"/>
  <c r="F41" i="56"/>
  <c r="F42" i="56"/>
  <c r="F43" i="56"/>
  <c r="F44" i="56"/>
  <c r="F45" i="56"/>
  <c r="F46" i="56"/>
  <c r="F47" i="56"/>
  <c r="F48" i="56"/>
  <c r="F49" i="56"/>
  <c r="F50" i="56"/>
  <c r="F51" i="56"/>
  <c r="F52" i="56"/>
  <c r="F53" i="56"/>
  <c r="F54" i="56"/>
  <c r="F55" i="56"/>
  <c r="F56" i="56"/>
  <c r="F57" i="56"/>
  <c r="F58" i="56"/>
  <c r="F59" i="56"/>
  <c r="F60" i="56"/>
  <c r="F61" i="56"/>
  <c r="F62" i="56"/>
  <c r="F63" i="56"/>
  <c r="F64" i="56"/>
  <c r="F65" i="56"/>
  <c r="F66" i="56"/>
  <c r="F67" i="56"/>
  <c r="F68" i="56"/>
  <c r="F69" i="56"/>
  <c r="F70" i="56"/>
  <c r="F71" i="56"/>
  <c r="F72" i="56"/>
  <c r="F73" i="56"/>
  <c r="F74" i="56"/>
  <c r="F75" i="56"/>
  <c r="F76" i="56"/>
  <c r="F77" i="56"/>
  <c r="F78" i="56"/>
  <c r="F79" i="56"/>
  <c r="F80" i="56"/>
  <c r="F81" i="56"/>
  <c r="F82" i="56"/>
  <c r="F83" i="56"/>
  <c r="F84" i="56"/>
  <c r="F85" i="56"/>
  <c r="F86" i="56"/>
  <c r="F87" i="56"/>
  <c r="F88" i="56"/>
  <c r="F89" i="56"/>
  <c r="F90" i="56"/>
  <c r="F91" i="56"/>
  <c r="F92" i="56"/>
  <c r="F93" i="56"/>
  <c r="F94" i="56"/>
  <c r="F95" i="56"/>
  <c r="F96" i="56"/>
  <c r="F97" i="56"/>
  <c r="F98" i="56"/>
  <c r="F99" i="56"/>
  <c r="F100" i="56"/>
  <c r="F101" i="56"/>
  <c r="F102" i="56"/>
  <c r="F103" i="56"/>
  <c r="F104" i="56"/>
  <c r="F105" i="56"/>
  <c r="F106" i="56"/>
  <c r="F107" i="56"/>
  <c r="F108" i="56"/>
  <c r="F109" i="56"/>
  <c r="F110" i="56"/>
  <c r="F111" i="56"/>
  <c r="F112" i="56"/>
  <c r="F113" i="56"/>
  <c r="F114" i="56"/>
  <c r="F115" i="56"/>
  <c r="F116" i="56"/>
  <c r="F117" i="56"/>
  <c r="F118" i="56"/>
  <c r="F119" i="56"/>
  <c r="F120" i="56"/>
  <c r="F121" i="56"/>
  <c r="F122" i="56"/>
  <c r="F123" i="56"/>
  <c r="F124" i="56"/>
  <c r="F125" i="56"/>
  <c r="F126" i="56"/>
  <c r="F127" i="56"/>
  <c r="F128" i="56"/>
  <c r="F129" i="56"/>
  <c r="F130" i="56"/>
  <c r="F131" i="56"/>
  <c r="F132" i="56"/>
  <c r="F133" i="56"/>
  <c r="F134" i="56"/>
  <c r="F135" i="56"/>
  <c r="F136" i="56"/>
  <c r="F137" i="56"/>
  <c r="F138" i="56"/>
  <c r="F139" i="56"/>
  <c r="F140" i="56"/>
  <c r="F141" i="56"/>
  <c r="F142" i="56"/>
  <c r="F143" i="56"/>
  <c r="F144" i="56"/>
  <c r="F145" i="56"/>
  <c r="F146" i="56"/>
  <c r="F147" i="56"/>
  <c r="F148" i="56"/>
  <c r="F149" i="56"/>
  <c r="F150" i="56"/>
  <c r="F151" i="56"/>
  <c r="F152" i="56"/>
  <c r="F153" i="56"/>
  <c r="F154" i="56"/>
  <c r="F155" i="56"/>
  <c r="F156" i="56"/>
  <c r="F157" i="56"/>
  <c r="F158" i="56"/>
  <c r="F159" i="56"/>
  <c r="F160" i="56"/>
  <c r="F161" i="56"/>
  <c r="F162" i="56"/>
  <c r="F163" i="56"/>
  <c r="F164" i="56"/>
  <c r="F165" i="56"/>
  <c r="F166" i="56"/>
  <c r="F167" i="56"/>
  <c r="F168" i="56"/>
  <c r="F169" i="56"/>
  <c r="F170" i="56"/>
  <c r="F171" i="56"/>
  <c r="F172" i="56"/>
  <c r="F173" i="56"/>
  <c r="F174" i="56"/>
  <c r="F175" i="56"/>
  <c r="F176" i="56"/>
  <c r="F177" i="56"/>
  <c r="F178" i="56"/>
  <c r="F179" i="56"/>
  <c r="F180" i="56"/>
  <c r="F181" i="56"/>
  <c r="F182" i="56"/>
  <c r="F183" i="56"/>
  <c r="F184" i="56"/>
  <c r="F185" i="56"/>
  <c r="F186" i="56"/>
  <c r="F187" i="56"/>
  <c r="F188" i="56"/>
  <c r="F189" i="56"/>
  <c r="F190" i="56"/>
  <c r="F191" i="56"/>
  <c r="F192" i="56"/>
  <c r="F193" i="56"/>
  <c r="F194" i="56"/>
  <c r="F195" i="56"/>
  <c r="F196" i="56"/>
  <c r="F197" i="56"/>
  <c r="F198" i="56"/>
  <c r="F199" i="56"/>
  <c r="F200" i="56"/>
  <c r="F201" i="56"/>
  <c r="F202" i="56"/>
  <c r="F203" i="56"/>
  <c r="F204" i="56"/>
  <c r="F205" i="56"/>
  <c r="F206" i="56"/>
  <c r="F207" i="56"/>
  <c r="F208" i="56"/>
  <c r="F209" i="56"/>
  <c r="F210" i="56"/>
  <c r="F211" i="56"/>
  <c r="F212" i="56"/>
  <c r="F213" i="56"/>
  <c r="F214" i="56"/>
  <c r="F4" i="55"/>
  <c r="F5" i="55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F26" i="55"/>
  <c r="F27" i="55"/>
  <c r="F28" i="55"/>
  <c r="F29" i="55"/>
  <c r="F30" i="55"/>
  <c r="F31" i="55"/>
  <c r="F32" i="55"/>
  <c r="F33" i="55"/>
  <c r="F34" i="55"/>
  <c r="F35" i="55"/>
  <c r="F36" i="55"/>
  <c r="F37" i="55"/>
  <c r="F38" i="55"/>
  <c r="F39" i="55"/>
  <c r="F40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3" i="55"/>
  <c r="F3" i="53"/>
  <c r="G3" i="53" s="1"/>
  <c r="F4" i="53"/>
  <c r="G4" i="53" s="1"/>
  <c r="F5" i="53"/>
  <c r="G5" i="53" s="1"/>
  <c r="F6" i="53"/>
  <c r="G6" i="53" s="1"/>
  <c r="F7" i="53"/>
  <c r="G7" i="53" s="1"/>
  <c r="F8" i="53"/>
  <c r="G8" i="53" s="1"/>
  <c r="F9" i="53"/>
  <c r="G9" i="53" s="1"/>
  <c r="F10" i="53"/>
  <c r="G10" i="53" s="1"/>
  <c r="F11" i="53"/>
  <c r="G11" i="53" s="1"/>
  <c r="F12" i="53"/>
  <c r="G12" i="53" s="1"/>
  <c r="F13" i="53"/>
  <c r="G13" i="53" s="1"/>
  <c r="F14" i="53"/>
  <c r="G14" i="53" s="1"/>
  <c r="F15" i="53"/>
  <c r="G15" i="53" s="1"/>
  <c r="F16" i="53"/>
  <c r="G16" i="53" s="1"/>
  <c r="F17" i="53"/>
  <c r="G17" i="53" s="1"/>
  <c r="F18" i="53"/>
  <c r="G18" i="53" s="1"/>
  <c r="F19" i="53"/>
  <c r="G19" i="53" s="1"/>
  <c r="F20" i="53"/>
  <c r="G20" i="53" s="1"/>
  <c r="F21" i="53"/>
  <c r="G21" i="53" s="1"/>
  <c r="F22" i="53"/>
  <c r="G22" i="53" s="1"/>
  <c r="F23" i="53"/>
  <c r="G23" i="53" s="1"/>
  <c r="F24" i="53"/>
  <c r="G24" i="53" s="1"/>
  <c r="F25" i="53"/>
  <c r="G25" i="53" s="1"/>
  <c r="F26" i="53"/>
  <c r="G26" i="53" s="1"/>
  <c r="F27" i="53"/>
  <c r="G27" i="53" s="1"/>
  <c r="F28" i="53"/>
  <c r="G28" i="53" s="1"/>
  <c r="F29" i="53"/>
  <c r="G29" i="53" s="1"/>
  <c r="F30" i="53"/>
  <c r="G30" i="53" s="1"/>
  <c r="F31" i="53"/>
  <c r="G31" i="53" s="1"/>
  <c r="F32" i="53"/>
  <c r="G32" i="53" s="1"/>
  <c r="F33" i="53"/>
  <c r="G33" i="53" s="1"/>
  <c r="F34" i="53"/>
  <c r="G34" i="53" s="1"/>
  <c r="F35" i="53"/>
  <c r="G35" i="53" s="1"/>
  <c r="F36" i="53"/>
  <c r="G36" i="53" s="1"/>
  <c r="F37" i="53"/>
  <c r="G37" i="53" s="1"/>
  <c r="F38" i="53"/>
  <c r="G38" i="53" s="1"/>
  <c r="F39" i="53"/>
  <c r="G39" i="53" s="1"/>
  <c r="F40" i="53"/>
  <c r="G40" i="53" s="1"/>
  <c r="F41" i="53"/>
  <c r="G41" i="53" s="1"/>
  <c r="F42" i="53"/>
  <c r="G42" i="53" s="1"/>
  <c r="F43" i="53"/>
  <c r="G43" i="53" s="1"/>
  <c r="F44" i="53"/>
  <c r="G44" i="53" s="1"/>
  <c r="F45" i="53"/>
  <c r="G45" i="53" s="1"/>
  <c r="F46" i="53"/>
  <c r="G46" i="53" s="1"/>
  <c r="F47" i="53"/>
  <c r="G47" i="53" s="1"/>
  <c r="F48" i="53"/>
  <c r="G48" i="53" s="1"/>
  <c r="F49" i="53"/>
  <c r="G49" i="53" s="1"/>
  <c r="F50" i="53"/>
  <c r="G50" i="53" s="1"/>
  <c r="F51" i="53"/>
  <c r="G51" i="53" s="1"/>
  <c r="F52" i="53"/>
  <c r="G52" i="53" s="1"/>
  <c r="F53" i="53"/>
  <c r="G53" i="53" s="1"/>
  <c r="F54" i="53"/>
  <c r="G54" i="53" s="1"/>
  <c r="F55" i="53"/>
  <c r="G55" i="53" s="1"/>
  <c r="F56" i="53"/>
  <c r="G56" i="53" s="1"/>
  <c r="F57" i="53"/>
  <c r="G57" i="53" s="1"/>
  <c r="F58" i="53"/>
  <c r="G58" i="53" s="1"/>
  <c r="F59" i="53"/>
  <c r="G59" i="53" s="1"/>
  <c r="F60" i="53"/>
  <c r="G60" i="53" s="1"/>
  <c r="F61" i="53"/>
  <c r="G61" i="53" s="1"/>
  <c r="F62" i="53"/>
  <c r="G62" i="53" s="1"/>
  <c r="F63" i="53"/>
  <c r="G63" i="53" s="1"/>
  <c r="F64" i="53"/>
  <c r="G64" i="53" s="1"/>
  <c r="F65" i="53"/>
  <c r="G65" i="53" s="1"/>
  <c r="F66" i="53"/>
  <c r="G66" i="53" s="1"/>
  <c r="F67" i="53"/>
  <c r="G67" i="53" s="1"/>
  <c r="F68" i="53"/>
  <c r="G68" i="53" s="1"/>
  <c r="F69" i="53"/>
  <c r="G69" i="53" s="1"/>
  <c r="F70" i="53"/>
  <c r="G70" i="53" s="1"/>
  <c r="F71" i="53"/>
  <c r="G71" i="53" s="1"/>
  <c r="F72" i="53"/>
  <c r="G72" i="53" s="1"/>
  <c r="F73" i="53"/>
  <c r="G73" i="53" s="1"/>
  <c r="F74" i="53"/>
  <c r="G74" i="53" s="1"/>
  <c r="F75" i="53"/>
  <c r="G75" i="53" s="1"/>
  <c r="F76" i="53"/>
  <c r="G76" i="53" s="1"/>
  <c r="F77" i="53"/>
  <c r="G77" i="53" s="1"/>
  <c r="F78" i="53"/>
  <c r="G78" i="53" s="1"/>
  <c r="F79" i="53"/>
  <c r="G79" i="53" s="1"/>
  <c r="F80" i="53"/>
  <c r="G80" i="53" s="1"/>
  <c r="F81" i="53"/>
  <c r="G81" i="53" s="1"/>
  <c r="F82" i="53"/>
  <c r="G82" i="53" s="1"/>
  <c r="F83" i="53"/>
  <c r="G83" i="53" s="1"/>
  <c r="F84" i="53"/>
  <c r="G84" i="53" s="1"/>
  <c r="F85" i="53"/>
  <c r="G85" i="53" s="1"/>
  <c r="F86" i="53"/>
  <c r="G86" i="53" s="1"/>
  <c r="F87" i="53"/>
  <c r="G87" i="53" s="1"/>
  <c r="F88" i="53"/>
  <c r="G88" i="53" s="1"/>
  <c r="F89" i="53"/>
  <c r="G89" i="53" s="1"/>
  <c r="F90" i="53"/>
  <c r="G90" i="53" s="1"/>
  <c r="F91" i="53"/>
  <c r="G91" i="53" s="1"/>
  <c r="F92" i="53"/>
  <c r="G92" i="53" s="1"/>
  <c r="F93" i="53"/>
  <c r="G93" i="53" s="1"/>
  <c r="F94" i="53"/>
  <c r="G94" i="53" s="1"/>
  <c r="F95" i="53"/>
  <c r="G95" i="53" s="1"/>
  <c r="F96" i="53"/>
  <c r="G96" i="53" s="1"/>
  <c r="F97" i="53"/>
  <c r="G97" i="53" s="1"/>
  <c r="F98" i="53"/>
  <c r="G98" i="53" s="1"/>
  <c r="F99" i="53"/>
  <c r="G99" i="53" s="1"/>
  <c r="F100" i="53"/>
  <c r="G100" i="53" s="1"/>
  <c r="F101" i="53"/>
  <c r="G101" i="53" s="1"/>
  <c r="F102" i="53"/>
  <c r="G102" i="53" s="1"/>
  <c r="F103" i="53"/>
  <c r="G103" i="53" s="1"/>
  <c r="F104" i="53"/>
  <c r="G104" i="53" s="1"/>
  <c r="F105" i="53"/>
  <c r="G105" i="53" s="1"/>
  <c r="F106" i="53"/>
  <c r="G106" i="53" s="1"/>
  <c r="F107" i="53"/>
  <c r="G107" i="53" s="1"/>
  <c r="F108" i="53"/>
  <c r="G108" i="53" s="1"/>
  <c r="F109" i="53"/>
  <c r="G109" i="53" s="1"/>
  <c r="F110" i="53"/>
  <c r="G110" i="53" s="1"/>
  <c r="F111" i="53"/>
  <c r="G111" i="53" s="1"/>
  <c r="F112" i="53"/>
  <c r="G112" i="53" s="1"/>
  <c r="F113" i="53"/>
  <c r="G113" i="53" s="1"/>
  <c r="F114" i="53"/>
  <c r="G114" i="53" s="1"/>
  <c r="F115" i="53"/>
  <c r="G115" i="53" s="1"/>
  <c r="F116" i="53"/>
  <c r="G116" i="53" s="1"/>
  <c r="F117" i="53"/>
  <c r="G117" i="53" s="1"/>
  <c r="F118" i="53"/>
  <c r="G118" i="53" s="1"/>
  <c r="F119" i="53"/>
  <c r="G119" i="53" s="1"/>
  <c r="F120" i="53"/>
  <c r="G120" i="53" s="1"/>
  <c r="F121" i="53"/>
  <c r="G121" i="53" s="1"/>
  <c r="F122" i="53"/>
  <c r="G122" i="53" s="1"/>
  <c r="F123" i="53"/>
  <c r="G123" i="53" s="1"/>
  <c r="F124" i="53"/>
  <c r="G124" i="53" s="1"/>
  <c r="F125" i="53"/>
  <c r="G125" i="53" s="1"/>
  <c r="F126" i="53"/>
  <c r="G126" i="53" s="1"/>
  <c r="F127" i="53"/>
  <c r="G127" i="53" s="1"/>
  <c r="F128" i="53"/>
  <c r="G128" i="53" s="1"/>
  <c r="F129" i="53"/>
  <c r="G129" i="53" s="1"/>
  <c r="F130" i="53"/>
  <c r="G130" i="53" s="1"/>
  <c r="F131" i="53"/>
  <c r="G131" i="53" s="1"/>
  <c r="F132" i="53"/>
  <c r="G132" i="53" s="1"/>
  <c r="F133" i="53"/>
  <c r="G133" i="53" s="1"/>
  <c r="F134" i="53"/>
  <c r="G134" i="53" s="1"/>
  <c r="F135" i="53"/>
  <c r="G135" i="53" s="1"/>
  <c r="F136" i="53"/>
  <c r="G136" i="53" s="1"/>
  <c r="F137" i="53"/>
  <c r="G137" i="53" s="1"/>
  <c r="F138" i="53"/>
  <c r="G138" i="53" s="1"/>
  <c r="F139" i="53"/>
  <c r="G139" i="53" s="1"/>
  <c r="F140" i="53"/>
  <c r="G140" i="53" s="1"/>
  <c r="F141" i="53"/>
  <c r="G141" i="53" s="1"/>
  <c r="F142" i="53"/>
  <c r="G142" i="53" s="1"/>
  <c r="F143" i="53"/>
  <c r="G143" i="53" s="1"/>
  <c r="F144" i="53"/>
  <c r="G144" i="53" s="1"/>
  <c r="F145" i="53"/>
  <c r="G145" i="53" s="1"/>
  <c r="F146" i="53"/>
  <c r="G146" i="53" s="1"/>
  <c r="F147" i="53"/>
  <c r="G147" i="53" s="1"/>
  <c r="F148" i="53"/>
  <c r="G148" i="53" s="1"/>
  <c r="F149" i="53"/>
  <c r="G149" i="53" s="1"/>
  <c r="F150" i="53"/>
  <c r="G150" i="53" s="1"/>
  <c r="F151" i="53"/>
  <c r="G151" i="53" s="1"/>
  <c r="F152" i="53"/>
  <c r="G152" i="53" s="1"/>
  <c r="F153" i="53"/>
  <c r="G153" i="53" s="1"/>
  <c r="F154" i="53"/>
  <c r="G154" i="53" s="1"/>
  <c r="F155" i="53"/>
  <c r="G155" i="53" s="1"/>
  <c r="F156" i="53"/>
  <c r="G156" i="53" s="1"/>
  <c r="F157" i="53"/>
  <c r="G157" i="53" s="1"/>
  <c r="F158" i="53"/>
  <c r="G158" i="53" s="1"/>
  <c r="F159" i="53"/>
  <c r="G159" i="53" s="1"/>
  <c r="F160" i="53"/>
  <c r="G160" i="53" s="1"/>
  <c r="F161" i="53"/>
  <c r="G161" i="53" s="1"/>
  <c r="F162" i="53"/>
  <c r="G162" i="53" s="1"/>
  <c r="F163" i="53"/>
  <c r="G163" i="53" s="1"/>
  <c r="F164" i="53"/>
  <c r="G164" i="53" s="1"/>
  <c r="F165" i="53"/>
  <c r="G165" i="53" s="1"/>
  <c r="F166" i="53"/>
  <c r="G166" i="53" s="1"/>
  <c r="F167" i="53"/>
  <c r="G167" i="53" s="1"/>
  <c r="F168" i="53"/>
  <c r="G168" i="53" s="1"/>
  <c r="F169" i="53"/>
  <c r="G169" i="53" s="1"/>
  <c r="F170" i="53"/>
  <c r="G170" i="53" s="1"/>
  <c r="F171" i="53"/>
  <c r="G171" i="53" s="1"/>
  <c r="F172" i="53"/>
  <c r="G172" i="53" s="1"/>
  <c r="F173" i="53"/>
  <c r="G173" i="53" s="1"/>
  <c r="F174" i="53"/>
  <c r="G174" i="53" s="1"/>
  <c r="F175" i="53"/>
  <c r="G175" i="53" s="1"/>
  <c r="F176" i="53"/>
  <c r="G176" i="53" s="1"/>
  <c r="F177" i="53"/>
  <c r="G177" i="53" s="1"/>
  <c r="F178" i="53"/>
  <c r="G178" i="53" s="1"/>
  <c r="F179" i="53"/>
  <c r="G179" i="53" s="1"/>
  <c r="F180" i="53"/>
  <c r="G180" i="53" s="1"/>
  <c r="F181" i="53"/>
  <c r="G181" i="53" s="1"/>
  <c r="F182" i="53"/>
  <c r="G182" i="53" s="1"/>
  <c r="F183" i="53"/>
  <c r="G183" i="53" s="1"/>
  <c r="F184" i="53"/>
  <c r="G184" i="53" s="1"/>
  <c r="F185" i="53"/>
  <c r="G185" i="53" s="1"/>
  <c r="F186" i="53"/>
  <c r="G186" i="53" s="1"/>
  <c r="F187" i="53"/>
  <c r="G187" i="53" s="1"/>
  <c r="F188" i="53"/>
  <c r="G188" i="53" s="1"/>
  <c r="F189" i="53"/>
  <c r="G189" i="53" s="1"/>
  <c r="F190" i="53"/>
  <c r="G190" i="53" s="1"/>
  <c r="F191" i="53"/>
  <c r="G191" i="53" s="1"/>
  <c r="F192" i="53"/>
  <c r="G192" i="53" s="1"/>
  <c r="F193" i="53"/>
  <c r="G193" i="53" s="1"/>
  <c r="F194" i="53"/>
  <c r="G194" i="53" s="1"/>
  <c r="F195" i="53"/>
  <c r="G195" i="53" s="1"/>
  <c r="F196" i="53"/>
  <c r="G196" i="53" s="1"/>
  <c r="F197" i="53"/>
  <c r="G197" i="53" s="1"/>
  <c r="F198" i="53"/>
  <c r="G198" i="53" s="1"/>
  <c r="F199" i="53"/>
  <c r="G199" i="53" s="1"/>
  <c r="F200" i="53"/>
  <c r="G200" i="53" s="1"/>
  <c r="F201" i="53"/>
  <c r="G201" i="53" s="1"/>
  <c r="F202" i="53"/>
  <c r="G202" i="53" s="1"/>
  <c r="F203" i="53"/>
  <c r="G203" i="53" s="1"/>
  <c r="F204" i="53"/>
  <c r="G204" i="53" s="1"/>
  <c r="F205" i="53"/>
  <c r="G205" i="53" s="1"/>
  <c r="F206" i="53"/>
  <c r="G206" i="53" s="1"/>
  <c r="F207" i="53"/>
  <c r="G207" i="53" s="1"/>
  <c r="F208" i="53"/>
  <c r="G208" i="53" s="1"/>
  <c r="F209" i="53"/>
  <c r="G209" i="53" s="1"/>
  <c r="F210" i="53"/>
  <c r="G210" i="53" s="1"/>
  <c r="F211" i="53"/>
  <c r="G211" i="53" s="1"/>
  <c r="F212" i="53"/>
  <c r="G212" i="53" s="1"/>
  <c r="F213" i="53"/>
  <c r="G213" i="53" s="1"/>
  <c r="F214" i="53"/>
  <c r="G214" i="53" s="1"/>
  <c r="G110" i="52"/>
  <c r="F2" i="42"/>
  <c r="F3" i="42"/>
  <c r="F4" i="42"/>
  <c r="F5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20" i="42"/>
  <c r="F121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1" i="42"/>
  <c r="F152" i="42"/>
  <c r="F153" i="42"/>
  <c r="F154" i="42"/>
  <c r="F155" i="42"/>
  <c r="F156" i="42"/>
  <c r="F157" i="42"/>
  <c r="F158" i="42"/>
  <c r="F159" i="42"/>
  <c r="F160" i="42"/>
  <c r="F161" i="42"/>
  <c r="F162" i="42"/>
  <c r="F163" i="42"/>
  <c r="F164" i="42"/>
  <c r="F165" i="42"/>
  <c r="F166" i="42"/>
  <c r="F167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85" i="42"/>
  <c r="F186" i="42"/>
  <c r="F187" i="42"/>
  <c r="F188" i="42"/>
  <c r="F189" i="42"/>
  <c r="F190" i="42"/>
  <c r="F191" i="42"/>
  <c r="F192" i="42"/>
  <c r="F193" i="42"/>
  <c r="F194" i="42"/>
  <c r="F195" i="42"/>
  <c r="F196" i="42"/>
  <c r="F197" i="42"/>
  <c r="F198" i="42"/>
  <c r="F199" i="42"/>
  <c r="F200" i="42"/>
  <c r="F201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G28" i="52"/>
  <c r="G29" i="52"/>
  <c r="G36" i="52"/>
  <c r="G37" i="52"/>
  <c r="G44" i="52"/>
  <c r="G45" i="52"/>
  <c r="G52" i="52"/>
  <c r="G53" i="52"/>
  <c r="G60" i="52"/>
  <c r="G61" i="52"/>
  <c r="G68" i="52"/>
  <c r="G69" i="52"/>
  <c r="G76" i="52"/>
  <c r="G77" i="52"/>
  <c r="G84" i="52"/>
  <c r="G85" i="52"/>
  <c r="G100" i="52"/>
  <c r="G106" i="52"/>
  <c r="G26" i="52"/>
  <c r="G27" i="52"/>
  <c r="G30" i="52"/>
  <c r="G31" i="52"/>
  <c r="G32" i="52"/>
  <c r="G33" i="52"/>
  <c r="G34" i="52"/>
  <c r="G35" i="52"/>
  <c r="G38" i="52"/>
  <c r="G39" i="52"/>
  <c r="G40" i="52"/>
  <c r="G41" i="52"/>
  <c r="G42" i="52"/>
  <c r="G43" i="52"/>
  <c r="G46" i="52"/>
  <c r="G47" i="52"/>
  <c r="G48" i="52"/>
  <c r="G49" i="52"/>
  <c r="G50" i="52"/>
  <c r="G51" i="52"/>
  <c r="G54" i="52"/>
  <c r="G55" i="52"/>
  <c r="G56" i="52"/>
  <c r="G57" i="52"/>
  <c r="G58" i="52"/>
  <c r="G59" i="52"/>
  <c r="G62" i="52"/>
  <c r="G63" i="52"/>
  <c r="G64" i="52"/>
  <c r="G65" i="52"/>
  <c r="G66" i="52"/>
  <c r="G67" i="52"/>
  <c r="G70" i="52"/>
  <c r="G71" i="52"/>
  <c r="G72" i="52"/>
  <c r="G73" i="52"/>
  <c r="G74" i="52"/>
  <c r="G75" i="52"/>
  <c r="G78" i="52"/>
  <c r="G79" i="52"/>
  <c r="G80" i="52"/>
  <c r="G81" i="52"/>
  <c r="G82" i="52"/>
  <c r="G83" i="52"/>
  <c r="G86" i="52"/>
  <c r="G87" i="52"/>
  <c r="G88" i="52"/>
  <c r="G89" i="52"/>
  <c r="G90" i="52"/>
  <c r="G91" i="52"/>
  <c r="G92" i="52"/>
  <c r="G93" i="52"/>
  <c r="G94" i="52"/>
  <c r="G95" i="52"/>
  <c r="G96" i="52"/>
  <c r="G97" i="52"/>
  <c r="G98" i="52"/>
  <c r="G99" i="52"/>
  <c r="G101" i="52"/>
  <c r="G102" i="52"/>
  <c r="G103" i="52"/>
  <c r="G104" i="52"/>
  <c r="G105" i="52"/>
  <c r="G107" i="52"/>
  <c r="G108" i="52"/>
  <c r="G109" i="52"/>
  <c r="G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19" i="52"/>
  <c r="G20" i="52"/>
  <c r="G21" i="52"/>
  <c r="G22" i="52"/>
  <c r="G23" i="52"/>
  <c r="G24" i="52"/>
  <c r="G25" i="52"/>
  <c r="F202" i="52" l="1"/>
  <c r="G202" i="52" s="1"/>
  <c r="F210" i="52"/>
  <c r="G210" i="52" s="1"/>
  <c r="F162" i="52"/>
  <c r="G162" i="52" s="1"/>
  <c r="F138" i="52"/>
  <c r="G138" i="52" s="1"/>
  <c r="F209" i="52"/>
  <c r="G209" i="52" s="1"/>
  <c r="F201" i="52"/>
  <c r="G201" i="52" s="1"/>
  <c r="F193" i="52"/>
  <c r="G193" i="52" s="1"/>
  <c r="F185" i="52"/>
  <c r="G185" i="52" s="1"/>
  <c r="F177" i="52"/>
  <c r="G177" i="52" s="1"/>
  <c r="F169" i="52"/>
  <c r="G169" i="52" s="1"/>
  <c r="F161" i="52"/>
  <c r="G161" i="52" s="1"/>
  <c r="F153" i="52"/>
  <c r="G153" i="52" s="1"/>
  <c r="F145" i="52"/>
  <c r="G145" i="52" s="1"/>
  <c r="F137" i="52"/>
  <c r="G137" i="52" s="1"/>
  <c r="F129" i="52"/>
  <c r="G129" i="52" s="1"/>
  <c r="F121" i="52"/>
  <c r="G121" i="52" s="1"/>
  <c r="F113" i="52"/>
  <c r="G113" i="52" s="1"/>
  <c r="F178" i="52"/>
  <c r="G178" i="52" s="1"/>
  <c r="F154" i="52"/>
  <c r="G154" i="52" s="1"/>
  <c r="F122" i="52"/>
  <c r="G122" i="52" s="1"/>
  <c r="F208" i="52"/>
  <c r="G208" i="52" s="1"/>
  <c r="F200" i="52"/>
  <c r="G200" i="52" s="1"/>
  <c r="F192" i="52"/>
  <c r="G192" i="52" s="1"/>
  <c r="F184" i="52"/>
  <c r="G184" i="52" s="1"/>
  <c r="F176" i="52"/>
  <c r="G176" i="52" s="1"/>
  <c r="F168" i="52"/>
  <c r="G168" i="52" s="1"/>
  <c r="F160" i="52"/>
  <c r="G160" i="52" s="1"/>
  <c r="F152" i="52"/>
  <c r="G152" i="52" s="1"/>
  <c r="F144" i="52"/>
  <c r="G144" i="52" s="1"/>
  <c r="F136" i="52"/>
  <c r="G136" i="52" s="1"/>
  <c r="F128" i="52"/>
  <c r="G128" i="52" s="1"/>
  <c r="F120" i="52"/>
  <c r="G120" i="52" s="1"/>
  <c r="F112" i="52"/>
  <c r="G112" i="52" s="1"/>
  <c r="F186" i="52"/>
  <c r="G186" i="52" s="1"/>
  <c r="F207" i="52"/>
  <c r="G207" i="52" s="1"/>
  <c r="F199" i="52"/>
  <c r="G199" i="52" s="1"/>
  <c r="F191" i="52"/>
  <c r="G191" i="52" s="1"/>
  <c r="F183" i="52"/>
  <c r="G183" i="52" s="1"/>
  <c r="F175" i="52"/>
  <c r="G175" i="52" s="1"/>
  <c r="F167" i="52"/>
  <c r="G167" i="52" s="1"/>
  <c r="F159" i="52"/>
  <c r="G159" i="52" s="1"/>
  <c r="F151" i="52"/>
  <c r="G151" i="52" s="1"/>
  <c r="F143" i="52"/>
  <c r="G143" i="52" s="1"/>
  <c r="F135" i="52"/>
  <c r="G135" i="52" s="1"/>
  <c r="F127" i="52"/>
  <c r="G127" i="52" s="1"/>
  <c r="F119" i="52"/>
  <c r="G119" i="52" s="1"/>
  <c r="F111" i="52"/>
  <c r="G111" i="52" s="1"/>
  <c r="F214" i="52"/>
  <c r="G214" i="52" s="1"/>
  <c r="F206" i="52"/>
  <c r="G206" i="52" s="1"/>
  <c r="F198" i="52"/>
  <c r="G198" i="52" s="1"/>
  <c r="F190" i="52"/>
  <c r="G190" i="52" s="1"/>
  <c r="F182" i="52"/>
  <c r="G182" i="52" s="1"/>
  <c r="F174" i="52"/>
  <c r="G174" i="52" s="1"/>
  <c r="F166" i="52"/>
  <c r="G166" i="52" s="1"/>
  <c r="F158" i="52"/>
  <c r="G158" i="52" s="1"/>
  <c r="F150" i="52"/>
  <c r="G150" i="52" s="1"/>
  <c r="F142" i="52"/>
  <c r="G142" i="52" s="1"/>
  <c r="F134" i="52"/>
  <c r="G134" i="52" s="1"/>
  <c r="F126" i="52"/>
  <c r="G126" i="52" s="1"/>
  <c r="F118" i="52"/>
  <c r="G118" i="52" s="1"/>
  <c r="F213" i="52"/>
  <c r="G213" i="52" s="1"/>
  <c r="F205" i="52"/>
  <c r="G205" i="52" s="1"/>
  <c r="F197" i="52"/>
  <c r="G197" i="52" s="1"/>
  <c r="F189" i="52"/>
  <c r="G189" i="52" s="1"/>
  <c r="F181" i="52"/>
  <c r="G181" i="52" s="1"/>
  <c r="F173" i="52"/>
  <c r="G173" i="52" s="1"/>
  <c r="F165" i="52"/>
  <c r="G165" i="52" s="1"/>
  <c r="F157" i="52"/>
  <c r="G157" i="52" s="1"/>
  <c r="F149" i="52"/>
  <c r="G149" i="52" s="1"/>
  <c r="F141" i="52"/>
  <c r="G141" i="52" s="1"/>
  <c r="F133" i="52"/>
  <c r="G133" i="52" s="1"/>
  <c r="F125" i="52"/>
  <c r="G125" i="52" s="1"/>
  <c r="F117" i="52"/>
  <c r="G117" i="52" s="1"/>
  <c r="F170" i="52"/>
  <c r="G170" i="52" s="1"/>
  <c r="F146" i="52"/>
  <c r="G146" i="52" s="1"/>
  <c r="F130" i="52"/>
  <c r="G130" i="52" s="1"/>
  <c r="F114" i="52"/>
  <c r="G114" i="52" s="1"/>
  <c r="F212" i="52"/>
  <c r="G212" i="52" s="1"/>
  <c r="F204" i="52"/>
  <c r="G204" i="52" s="1"/>
  <c r="F196" i="52"/>
  <c r="G196" i="52" s="1"/>
  <c r="F188" i="52"/>
  <c r="G188" i="52" s="1"/>
  <c r="F180" i="52"/>
  <c r="G180" i="52" s="1"/>
  <c r="F172" i="52"/>
  <c r="G172" i="52" s="1"/>
  <c r="F164" i="52"/>
  <c r="G164" i="52" s="1"/>
  <c r="F156" i="52"/>
  <c r="G156" i="52" s="1"/>
  <c r="F148" i="52"/>
  <c r="G148" i="52" s="1"/>
  <c r="F140" i="52"/>
  <c r="G140" i="52" s="1"/>
  <c r="F132" i="52"/>
  <c r="G132" i="52" s="1"/>
  <c r="F124" i="52"/>
  <c r="G124" i="52" s="1"/>
  <c r="F116" i="52"/>
  <c r="G116" i="52" s="1"/>
  <c r="F194" i="52"/>
  <c r="G194" i="52" s="1"/>
  <c r="F211" i="52"/>
  <c r="G211" i="52" s="1"/>
  <c r="F203" i="52"/>
  <c r="G203" i="52" s="1"/>
  <c r="F195" i="52"/>
  <c r="G195" i="52" s="1"/>
  <c r="F187" i="52"/>
  <c r="G187" i="52" s="1"/>
  <c r="F179" i="52"/>
  <c r="G179" i="52" s="1"/>
  <c r="F171" i="52"/>
  <c r="G171" i="52" s="1"/>
  <c r="F163" i="52"/>
  <c r="G163" i="52" s="1"/>
  <c r="F155" i="52"/>
  <c r="G155" i="52" s="1"/>
  <c r="F147" i="52"/>
  <c r="G147" i="52" s="1"/>
  <c r="F139" i="52"/>
  <c r="G139" i="52" s="1"/>
  <c r="F131" i="52"/>
  <c r="G131" i="52" s="1"/>
  <c r="F123" i="52"/>
  <c r="G123" i="52" s="1"/>
  <c r="F115" i="52"/>
  <c r="G115" i="52" s="1"/>
  <c r="G128" i="42"/>
  <c r="G129" i="42"/>
  <c r="G130" i="42"/>
  <c r="G131" i="42"/>
  <c r="G21" i="42"/>
  <c r="G22" i="42"/>
  <c r="G23" i="42"/>
  <c r="F181" i="45"/>
  <c r="G6" i="56"/>
  <c r="G7" i="56"/>
  <c r="G8" i="56"/>
  <c r="G9" i="56"/>
  <c r="G10" i="56"/>
  <c r="G11" i="56"/>
  <c r="G12" i="56"/>
  <c r="G13" i="56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29" i="56"/>
  <c r="G30" i="56"/>
  <c r="G31" i="56"/>
  <c r="G32" i="56"/>
  <c r="G33" i="56"/>
  <c r="G34" i="56"/>
  <c r="G35" i="56"/>
  <c r="G36" i="56"/>
  <c r="G37" i="56"/>
  <c r="G38" i="56"/>
  <c r="G39" i="56"/>
  <c r="G40" i="56"/>
  <c r="G41" i="56"/>
  <c r="G42" i="56"/>
  <c r="G43" i="56"/>
  <c r="G44" i="56"/>
  <c r="G45" i="56"/>
  <c r="G46" i="56"/>
  <c r="G47" i="56"/>
  <c r="G48" i="56"/>
  <c r="G49" i="56"/>
  <c r="G50" i="56"/>
  <c r="G51" i="56"/>
  <c r="G52" i="56"/>
  <c r="G53" i="56"/>
  <c r="G54" i="56"/>
  <c r="G55" i="56"/>
  <c r="G56" i="56"/>
  <c r="G57" i="56"/>
  <c r="G58" i="56"/>
  <c r="G59" i="56"/>
  <c r="G60" i="56"/>
  <c r="G61" i="56"/>
  <c r="G62" i="56"/>
  <c r="G63" i="56"/>
  <c r="G64" i="56"/>
  <c r="G65" i="56"/>
  <c r="G66" i="56"/>
  <c r="G67" i="56"/>
  <c r="G68" i="56"/>
  <c r="G69" i="56"/>
  <c r="G70" i="56"/>
  <c r="G71" i="56"/>
  <c r="G72" i="56"/>
  <c r="G73" i="56"/>
  <c r="G74" i="56"/>
  <c r="G75" i="56"/>
  <c r="G76" i="56"/>
  <c r="G77" i="56"/>
  <c r="G78" i="56"/>
  <c r="G79" i="56"/>
  <c r="G80" i="56"/>
  <c r="G81" i="56"/>
  <c r="G82" i="56"/>
  <c r="G83" i="56"/>
  <c r="G84" i="56"/>
  <c r="G85" i="56"/>
  <c r="G86" i="56"/>
  <c r="G87" i="56"/>
  <c r="G88" i="56"/>
  <c r="G89" i="56"/>
  <c r="G90" i="56"/>
  <c r="G91" i="56"/>
  <c r="G92" i="56"/>
  <c r="G93" i="56"/>
  <c r="G94" i="56"/>
  <c r="G95" i="56"/>
  <c r="G96" i="56"/>
  <c r="G97" i="56"/>
  <c r="G98" i="56"/>
  <c r="G99" i="56"/>
  <c r="G100" i="56"/>
  <c r="G101" i="56"/>
  <c r="G102" i="56"/>
  <c r="G103" i="56"/>
  <c r="G104" i="56"/>
  <c r="G105" i="56"/>
  <c r="G106" i="56"/>
  <c r="G107" i="56"/>
  <c r="G108" i="56"/>
  <c r="G109" i="56"/>
  <c r="G110" i="56"/>
  <c r="G111" i="56"/>
  <c r="G112" i="56"/>
  <c r="G113" i="56"/>
  <c r="G114" i="56"/>
  <c r="G115" i="56"/>
  <c r="G116" i="56"/>
  <c r="G117" i="56"/>
  <c r="G118" i="56"/>
  <c r="G119" i="56"/>
  <c r="G120" i="56"/>
  <c r="G121" i="56"/>
  <c r="G122" i="56"/>
  <c r="G123" i="56"/>
  <c r="G124" i="56"/>
  <c r="G125" i="56"/>
  <c r="G126" i="56"/>
  <c r="G127" i="56"/>
  <c r="G128" i="56"/>
  <c r="G129" i="56"/>
  <c r="G130" i="56"/>
  <c r="G131" i="56"/>
  <c r="G132" i="56"/>
  <c r="G133" i="56"/>
  <c r="G134" i="56"/>
  <c r="G135" i="56"/>
  <c r="G136" i="56"/>
  <c r="G137" i="56"/>
  <c r="G138" i="56"/>
  <c r="G139" i="56"/>
  <c r="G140" i="56"/>
  <c r="G141" i="56"/>
  <c r="G142" i="56"/>
  <c r="G143" i="56"/>
  <c r="G144" i="56"/>
  <c r="G145" i="56"/>
  <c r="G146" i="56"/>
  <c r="G147" i="56"/>
  <c r="G148" i="56"/>
  <c r="G149" i="56"/>
  <c r="G150" i="56"/>
  <c r="G151" i="56"/>
  <c r="G152" i="56"/>
  <c r="G153" i="56"/>
  <c r="G154" i="56"/>
  <c r="G155" i="56"/>
  <c r="G156" i="56"/>
  <c r="G157" i="56"/>
  <c r="G158" i="56"/>
  <c r="G159" i="56"/>
  <c r="G160" i="56"/>
  <c r="G161" i="56"/>
  <c r="G162" i="56"/>
  <c r="G163" i="56"/>
  <c r="G164" i="56"/>
  <c r="G165" i="56"/>
  <c r="G166" i="56"/>
  <c r="G167" i="56"/>
  <c r="G168" i="56"/>
  <c r="G169" i="56"/>
  <c r="G170" i="56"/>
  <c r="G171" i="56"/>
  <c r="G172" i="56"/>
  <c r="G173" i="56"/>
  <c r="G174" i="56"/>
  <c r="G175" i="56"/>
  <c r="G176" i="56"/>
  <c r="G177" i="56"/>
  <c r="G178" i="56"/>
  <c r="G179" i="56"/>
  <c r="G180" i="56"/>
  <c r="G181" i="56"/>
  <c r="G182" i="56"/>
  <c r="G183" i="56"/>
  <c r="G184" i="56"/>
  <c r="G185" i="56"/>
  <c r="G186" i="56"/>
  <c r="G187" i="56"/>
  <c r="G188" i="56"/>
  <c r="G189" i="56"/>
  <c r="G190" i="56"/>
  <c r="G191" i="56"/>
  <c r="G192" i="56"/>
  <c r="G193" i="56"/>
  <c r="G194" i="56"/>
  <c r="G195" i="56"/>
  <c r="G196" i="56"/>
  <c r="G197" i="56"/>
  <c r="G198" i="56"/>
  <c r="G199" i="56"/>
  <c r="G200" i="56"/>
  <c r="G201" i="56"/>
  <c r="G202" i="56"/>
  <c r="G203" i="56"/>
  <c r="G204" i="56"/>
  <c r="G205" i="56"/>
  <c r="G206" i="56"/>
  <c r="G207" i="56"/>
  <c r="G208" i="56"/>
  <c r="G209" i="56"/>
  <c r="G210" i="56"/>
  <c r="G211" i="56"/>
  <c r="G212" i="56"/>
  <c r="G213" i="56"/>
  <c r="G214" i="56"/>
  <c r="G214" i="57"/>
  <c r="G155" i="57"/>
  <c r="G156" i="57"/>
  <c r="G157" i="57"/>
  <c r="G9" i="57"/>
  <c r="G10" i="57"/>
  <c r="G11" i="57"/>
  <c r="G12" i="57"/>
  <c r="G13" i="57"/>
  <c r="G14" i="57"/>
  <c r="G15" i="57"/>
  <c r="G16" i="57"/>
  <c r="G17" i="57"/>
  <c r="G18" i="57"/>
  <c r="G19" i="57"/>
  <c r="G20" i="57"/>
  <c r="G21" i="57"/>
  <c r="G22" i="57"/>
  <c r="G23" i="57"/>
  <c r="G24" i="57"/>
  <c r="G25" i="57"/>
  <c r="G26" i="57"/>
  <c r="G27" i="57"/>
  <c r="G28" i="57"/>
  <c r="G29" i="57"/>
  <c r="G30" i="57"/>
  <c r="G31" i="57"/>
  <c r="G32" i="57"/>
  <c r="G33" i="57"/>
  <c r="G34" i="57"/>
  <c r="G35" i="57"/>
  <c r="G36" i="57"/>
  <c r="G37" i="57"/>
  <c r="G38" i="57"/>
  <c r="G39" i="57"/>
  <c r="G40" i="57"/>
  <c r="G41" i="57"/>
  <c r="G42" i="57"/>
  <c r="G43" i="57"/>
  <c r="G44" i="57"/>
  <c r="G45" i="57"/>
  <c r="G46" i="57"/>
  <c r="G47" i="57"/>
  <c r="G48" i="57"/>
  <c r="G49" i="57"/>
  <c r="G50" i="57"/>
  <c r="G51" i="57"/>
  <c r="G52" i="57"/>
  <c r="G53" i="57"/>
  <c r="G54" i="57"/>
  <c r="G55" i="57"/>
  <c r="G56" i="57"/>
  <c r="G57" i="57"/>
  <c r="G58" i="57"/>
  <c r="G59" i="57"/>
  <c r="G60" i="57"/>
  <c r="G61" i="57"/>
  <c r="G62" i="57"/>
  <c r="G63" i="57"/>
  <c r="G64" i="57"/>
  <c r="G65" i="57"/>
  <c r="G66" i="57"/>
  <c r="G67" i="57"/>
  <c r="G68" i="57"/>
  <c r="G69" i="57"/>
  <c r="G70" i="57"/>
  <c r="G71" i="57"/>
  <c r="G72" i="57"/>
  <c r="G73" i="57"/>
  <c r="G74" i="57"/>
  <c r="G75" i="57"/>
  <c r="G76" i="57"/>
  <c r="G77" i="57"/>
  <c r="G78" i="57"/>
  <c r="G79" i="57"/>
  <c r="G80" i="57"/>
  <c r="G81" i="57"/>
  <c r="G82" i="57"/>
  <c r="G83" i="57"/>
  <c r="G84" i="57"/>
  <c r="G85" i="57"/>
  <c r="G86" i="57"/>
  <c r="G87" i="57"/>
  <c r="G88" i="57"/>
  <c r="G89" i="57"/>
  <c r="G90" i="57"/>
  <c r="G91" i="57"/>
  <c r="G92" i="57"/>
  <c r="G93" i="57"/>
  <c r="G94" i="57"/>
  <c r="G95" i="57"/>
  <c r="G96" i="57"/>
  <c r="G97" i="57"/>
  <c r="G98" i="57"/>
  <c r="G99" i="57"/>
  <c r="G100" i="57"/>
  <c r="G101" i="57"/>
  <c r="G102" i="57"/>
  <c r="G103" i="57"/>
  <c r="G104" i="57"/>
  <c r="G105" i="57"/>
  <c r="G106" i="57"/>
  <c r="G107" i="57"/>
  <c r="G108" i="57"/>
  <c r="G109" i="57"/>
  <c r="G110" i="57"/>
  <c r="G111" i="57"/>
  <c r="G112" i="57"/>
  <c r="G113" i="57"/>
  <c r="G114" i="57"/>
  <c r="G115" i="57"/>
  <c r="G116" i="57"/>
  <c r="G117" i="57"/>
  <c r="G118" i="57"/>
  <c r="G119" i="57"/>
  <c r="G120" i="57"/>
  <c r="G121" i="57"/>
  <c r="G122" i="57"/>
  <c r="G123" i="57"/>
  <c r="G124" i="57"/>
  <c r="G125" i="57"/>
  <c r="G126" i="57"/>
  <c r="G127" i="57"/>
  <c r="G128" i="57"/>
  <c r="G129" i="57"/>
  <c r="G130" i="57"/>
  <c r="G131" i="57"/>
  <c r="G132" i="57"/>
  <c r="G133" i="57"/>
  <c r="G134" i="57"/>
  <c r="G135" i="57"/>
  <c r="G136" i="57"/>
  <c r="G137" i="57"/>
  <c r="G138" i="57"/>
  <c r="G139" i="57"/>
  <c r="G140" i="57"/>
  <c r="G141" i="57"/>
  <c r="G142" i="57"/>
  <c r="G143" i="57"/>
  <c r="G144" i="57"/>
  <c r="G145" i="57"/>
  <c r="G146" i="57"/>
  <c r="G147" i="57"/>
  <c r="G148" i="57"/>
  <c r="G149" i="57"/>
  <c r="G150" i="57"/>
  <c r="G151" i="57"/>
  <c r="G152" i="57"/>
  <c r="G153" i="57"/>
  <c r="G154" i="57"/>
  <c r="G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7" i="59"/>
  <c r="G98" i="59"/>
  <c r="G99" i="59"/>
  <c r="G100" i="59"/>
  <c r="G101" i="59"/>
  <c r="G102" i="59"/>
  <c r="G103" i="59"/>
  <c r="G104" i="59"/>
  <c r="G105" i="59"/>
  <c r="G106" i="59"/>
  <c r="G107" i="59"/>
  <c r="G108" i="59"/>
  <c r="G109" i="59"/>
  <c r="G110" i="59"/>
  <c r="G111" i="59"/>
  <c r="G112" i="59"/>
  <c r="G113" i="59"/>
  <c r="G114" i="59"/>
  <c r="G115" i="59"/>
  <c r="G116" i="59"/>
  <c r="G117" i="59"/>
  <c r="G118" i="59"/>
  <c r="G119" i="59"/>
  <c r="G120" i="59"/>
  <c r="G121" i="59"/>
  <c r="G122" i="59"/>
  <c r="G123" i="59"/>
  <c r="G124" i="59"/>
  <c r="G125" i="59"/>
  <c r="G126" i="59"/>
  <c r="G127" i="59"/>
  <c r="G128" i="59"/>
  <c r="G129" i="59"/>
  <c r="G130" i="59"/>
  <c r="G131" i="59"/>
  <c r="G132" i="59"/>
  <c r="G133" i="59"/>
  <c r="G134" i="59"/>
  <c r="G135" i="59"/>
  <c r="G136" i="59"/>
  <c r="G137" i="59"/>
  <c r="G138" i="59"/>
  <c r="G139" i="59"/>
  <c r="G140" i="59"/>
  <c r="G141" i="59"/>
  <c r="G142" i="59"/>
  <c r="G143" i="59"/>
  <c r="G144" i="59"/>
  <c r="G145" i="59"/>
  <c r="G146" i="59"/>
  <c r="G147" i="59"/>
  <c r="G148" i="59"/>
  <c r="G149" i="59"/>
  <c r="G150" i="59"/>
  <c r="G151" i="59"/>
  <c r="G152" i="59"/>
  <c r="G153" i="59"/>
  <c r="G154" i="59"/>
  <c r="G155" i="59"/>
  <c r="G156" i="59"/>
  <c r="G157" i="59"/>
  <c r="G158" i="59"/>
  <c r="G159" i="59"/>
  <c r="G160" i="59"/>
  <c r="G161" i="59"/>
  <c r="G162" i="59"/>
  <c r="G163" i="59"/>
  <c r="G164" i="59"/>
  <c r="G165" i="59"/>
  <c r="G166" i="59"/>
  <c r="G167" i="59"/>
  <c r="G168" i="59"/>
  <c r="G169" i="59"/>
  <c r="G170" i="59"/>
  <c r="G171" i="59"/>
  <c r="G172" i="59"/>
  <c r="G173" i="59"/>
  <c r="G174" i="59"/>
  <c r="G175" i="59"/>
  <c r="G176" i="59"/>
  <c r="G177" i="59"/>
  <c r="G178" i="59"/>
  <c r="G179" i="59"/>
  <c r="G180" i="59"/>
  <c r="G181" i="59"/>
  <c r="G182" i="59"/>
  <c r="G183" i="59"/>
  <c r="G184" i="59"/>
  <c r="G185" i="59"/>
  <c r="G186" i="59"/>
  <c r="G187" i="59"/>
  <c r="G188" i="59"/>
  <c r="G189" i="59"/>
  <c r="G190" i="59"/>
  <c r="G191" i="59"/>
  <c r="G192" i="59"/>
  <c r="G193" i="59"/>
  <c r="G194" i="59"/>
  <c r="G195" i="59"/>
  <c r="G196" i="59"/>
  <c r="G197" i="59"/>
  <c r="G198" i="59"/>
  <c r="G199" i="59"/>
  <c r="G200" i="59"/>
  <c r="G201" i="59"/>
  <c r="G202" i="59"/>
  <c r="G203" i="59"/>
  <c r="G204" i="59"/>
  <c r="G205" i="59"/>
  <c r="G206" i="59"/>
  <c r="G207" i="59"/>
  <c r="G208" i="59"/>
  <c r="G209" i="59"/>
  <c r="G210" i="59"/>
  <c r="G211" i="59"/>
  <c r="G212" i="59"/>
  <c r="G213" i="59"/>
  <c r="G214" i="59"/>
  <c r="G6" i="59"/>
  <c r="G5" i="59"/>
  <c r="G4" i="59"/>
  <c r="G213" i="57"/>
  <c r="G212" i="57"/>
  <c r="G211" i="57"/>
  <c r="G210" i="57"/>
  <c r="G209" i="57"/>
  <c r="G208" i="57"/>
  <c r="G207" i="57"/>
  <c r="G206" i="57"/>
  <c r="G205" i="57"/>
  <c r="G204" i="57"/>
  <c r="G203" i="57"/>
  <c r="G202" i="57"/>
  <c r="G201" i="57"/>
  <c r="G200" i="57"/>
  <c r="G199" i="57"/>
  <c r="G198" i="57"/>
  <c r="G197" i="57"/>
  <c r="G196" i="57"/>
  <c r="G195" i="57"/>
  <c r="G194" i="57"/>
  <c r="G193" i="57"/>
  <c r="G192" i="57"/>
  <c r="G191" i="57"/>
  <c r="G190" i="57"/>
  <c r="G189" i="57"/>
  <c r="G188" i="57"/>
  <c r="G187" i="57"/>
  <c r="G186" i="57"/>
  <c r="G185" i="57"/>
  <c r="G184" i="57"/>
  <c r="G183" i="57"/>
  <c r="G182" i="57"/>
  <c r="G181" i="57"/>
  <c r="G180" i="57"/>
  <c r="G179" i="57"/>
  <c r="G178" i="57"/>
  <c r="G177" i="57"/>
  <c r="G176" i="57"/>
  <c r="G175" i="57"/>
  <c r="G174" i="57"/>
  <c r="G173" i="57"/>
  <c r="G172" i="57"/>
  <c r="G171" i="57"/>
  <c r="G170" i="57"/>
  <c r="G169" i="57"/>
  <c r="G168" i="57"/>
  <c r="G167" i="57"/>
  <c r="G166" i="57"/>
  <c r="G165" i="57"/>
  <c r="G164" i="57"/>
  <c r="G163" i="57"/>
  <c r="G162" i="57"/>
  <c r="G161" i="57"/>
  <c r="G160" i="57"/>
  <c r="G159" i="57"/>
  <c r="G158" i="57"/>
  <c r="G8" i="57"/>
  <c r="G7" i="57"/>
  <c r="G6" i="57"/>
  <c r="G5" i="57"/>
  <c r="G4" i="57"/>
  <c r="G3" i="57"/>
  <c r="G5" i="56"/>
  <c r="G4" i="56"/>
  <c r="G3" i="56"/>
  <c r="G214" i="55"/>
  <c r="G213" i="55"/>
  <c r="G212" i="55"/>
  <c r="G211" i="55"/>
  <c r="G210" i="55"/>
  <c r="G209" i="55"/>
  <c r="G208" i="55"/>
  <c r="G207" i="55"/>
  <c r="G206" i="55"/>
  <c r="G205" i="55"/>
  <c r="G204" i="55"/>
  <c r="G203" i="55"/>
  <c r="G202" i="55"/>
  <c r="G201" i="55"/>
  <c r="G200" i="55"/>
  <c r="G199" i="55"/>
  <c r="G198" i="55"/>
  <c r="G197" i="55"/>
  <c r="G196" i="55"/>
  <c r="G195" i="55"/>
  <c r="G194" i="55"/>
  <c r="G193" i="55"/>
  <c r="G192" i="55"/>
  <c r="G191" i="55"/>
  <c r="G190" i="55"/>
  <c r="G189" i="55"/>
  <c r="G188" i="55"/>
  <c r="G187" i="55"/>
  <c r="G186" i="55"/>
  <c r="G185" i="55"/>
  <c r="G184" i="55"/>
  <c r="G183" i="55"/>
  <c r="G182" i="55"/>
  <c r="G181" i="55"/>
  <c r="G180" i="55"/>
  <c r="G179" i="55"/>
  <c r="G178" i="55"/>
  <c r="G177" i="55"/>
  <c r="G176" i="55"/>
  <c r="G175" i="55"/>
  <c r="G174" i="55"/>
  <c r="G173" i="55"/>
  <c r="G172" i="55"/>
  <c r="G171" i="55"/>
  <c r="G170" i="55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6" i="55"/>
  <c r="G155" i="55"/>
  <c r="G154" i="55"/>
  <c r="G153" i="55"/>
  <c r="G152" i="55"/>
  <c r="G151" i="55"/>
  <c r="G150" i="55"/>
  <c r="G149" i="55"/>
  <c r="G148" i="55"/>
  <c r="G147" i="55"/>
  <c r="G146" i="55"/>
  <c r="G145" i="55"/>
  <c r="G144" i="55"/>
  <c r="G143" i="55"/>
  <c r="G142" i="55"/>
  <c r="G141" i="55"/>
  <c r="G140" i="55"/>
  <c r="G139" i="55"/>
  <c r="G138" i="55"/>
  <c r="G137" i="55"/>
  <c r="G136" i="55"/>
  <c r="G135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4" i="55"/>
  <c r="G3" i="55"/>
  <c r="G2" i="55"/>
  <c r="F214" i="54"/>
  <c r="G214" i="54" s="1"/>
  <c r="F213" i="54"/>
  <c r="G213" i="54" s="1"/>
  <c r="F212" i="54"/>
  <c r="G212" i="54" s="1"/>
  <c r="F211" i="54"/>
  <c r="G211" i="54" s="1"/>
  <c r="F210" i="54"/>
  <c r="G210" i="54" s="1"/>
  <c r="F209" i="54"/>
  <c r="G209" i="54" s="1"/>
  <c r="F208" i="54"/>
  <c r="G208" i="54" s="1"/>
  <c r="F207" i="54"/>
  <c r="G207" i="54" s="1"/>
  <c r="F206" i="54"/>
  <c r="G206" i="54" s="1"/>
  <c r="F205" i="54"/>
  <c r="G205" i="54" s="1"/>
  <c r="F204" i="54"/>
  <c r="G204" i="54" s="1"/>
  <c r="F203" i="54"/>
  <c r="G203" i="54" s="1"/>
  <c r="F202" i="54"/>
  <c r="G202" i="54" s="1"/>
  <c r="F201" i="54"/>
  <c r="G201" i="54" s="1"/>
  <c r="F200" i="54"/>
  <c r="G200" i="54" s="1"/>
  <c r="F199" i="54"/>
  <c r="G199" i="54" s="1"/>
  <c r="F198" i="54"/>
  <c r="G198" i="54" s="1"/>
  <c r="F197" i="54"/>
  <c r="G197" i="54" s="1"/>
  <c r="F196" i="54"/>
  <c r="G196" i="54" s="1"/>
  <c r="F195" i="54"/>
  <c r="G195" i="54" s="1"/>
  <c r="F194" i="54"/>
  <c r="G194" i="54" s="1"/>
  <c r="F193" i="54"/>
  <c r="G193" i="54" s="1"/>
  <c r="F192" i="54"/>
  <c r="G192" i="54" s="1"/>
  <c r="F191" i="54"/>
  <c r="G191" i="54" s="1"/>
  <c r="F190" i="54"/>
  <c r="G190" i="54" s="1"/>
  <c r="F189" i="54"/>
  <c r="G189" i="54" s="1"/>
  <c r="F188" i="54"/>
  <c r="G188" i="54" s="1"/>
  <c r="F187" i="54"/>
  <c r="G187" i="54" s="1"/>
  <c r="F186" i="54"/>
  <c r="G186" i="54" s="1"/>
  <c r="F185" i="54"/>
  <c r="G185" i="54" s="1"/>
  <c r="F184" i="54"/>
  <c r="G184" i="54" s="1"/>
  <c r="F183" i="54"/>
  <c r="G183" i="54" s="1"/>
  <c r="F182" i="54"/>
  <c r="G182" i="54" s="1"/>
  <c r="F181" i="54"/>
  <c r="G181" i="54" s="1"/>
  <c r="F180" i="54"/>
  <c r="G180" i="54" s="1"/>
  <c r="F179" i="54"/>
  <c r="G179" i="54" s="1"/>
  <c r="F178" i="54"/>
  <c r="G178" i="54" s="1"/>
  <c r="F177" i="54"/>
  <c r="G177" i="54" s="1"/>
  <c r="F176" i="54"/>
  <c r="G176" i="54" s="1"/>
  <c r="F175" i="54"/>
  <c r="G175" i="54" s="1"/>
  <c r="F174" i="54"/>
  <c r="G174" i="54" s="1"/>
  <c r="F173" i="54"/>
  <c r="G173" i="54" s="1"/>
  <c r="F172" i="54"/>
  <c r="G172" i="54" s="1"/>
  <c r="F171" i="54"/>
  <c r="G171" i="54" s="1"/>
  <c r="F170" i="54"/>
  <c r="G170" i="54" s="1"/>
  <c r="F169" i="54"/>
  <c r="G169" i="54" s="1"/>
  <c r="F168" i="54"/>
  <c r="G168" i="54" s="1"/>
  <c r="F167" i="54"/>
  <c r="G167" i="54" s="1"/>
  <c r="F166" i="54"/>
  <c r="G166" i="54" s="1"/>
  <c r="F165" i="54"/>
  <c r="G165" i="54" s="1"/>
  <c r="F164" i="54"/>
  <c r="G164" i="54" s="1"/>
  <c r="F163" i="54"/>
  <c r="G163" i="54" s="1"/>
  <c r="F162" i="54"/>
  <c r="G162" i="54" s="1"/>
  <c r="F161" i="54"/>
  <c r="G161" i="54" s="1"/>
  <c r="F160" i="54"/>
  <c r="G160" i="54" s="1"/>
  <c r="F159" i="54"/>
  <c r="G159" i="54" s="1"/>
  <c r="F158" i="54"/>
  <c r="G158" i="54" s="1"/>
  <c r="F157" i="54"/>
  <c r="G157" i="54" s="1"/>
  <c r="F156" i="54"/>
  <c r="G156" i="54" s="1"/>
  <c r="F155" i="54"/>
  <c r="G155" i="54" s="1"/>
  <c r="F154" i="54"/>
  <c r="G154" i="54" s="1"/>
  <c r="F153" i="54"/>
  <c r="G153" i="54" s="1"/>
  <c r="F152" i="54"/>
  <c r="G152" i="54" s="1"/>
  <c r="F151" i="54"/>
  <c r="G151" i="54" s="1"/>
  <c r="F150" i="54"/>
  <c r="G150" i="54" s="1"/>
  <c r="F149" i="54"/>
  <c r="G149" i="54" s="1"/>
  <c r="F148" i="54"/>
  <c r="G148" i="54" s="1"/>
  <c r="F147" i="54"/>
  <c r="G147" i="54" s="1"/>
  <c r="F146" i="54"/>
  <c r="G146" i="54" s="1"/>
  <c r="F145" i="54"/>
  <c r="G145" i="54" s="1"/>
  <c r="F144" i="54"/>
  <c r="G144" i="54" s="1"/>
  <c r="F143" i="54"/>
  <c r="G143" i="54" s="1"/>
  <c r="F142" i="54"/>
  <c r="G142" i="54" s="1"/>
  <c r="F141" i="54"/>
  <c r="G141" i="54" s="1"/>
  <c r="F140" i="54"/>
  <c r="G140" i="54" s="1"/>
  <c r="F139" i="54"/>
  <c r="G139" i="54" s="1"/>
  <c r="F138" i="54"/>
  <c r="G138" i="54" s="1"/>
  <c r="F137" i="54"/>
  <c r="G137" i="54" s="1"/>
  <c r="F136" i="54"/>
  <c r="G136" i="54" s="1"/>
  <c r="F135" i="54"/>
  <c r="G135" i="54" s="1"/>
  <c r="F134" i="54"/>
  <c r="G134" i="54" s="1"/>
  <c r="F133" i="54"/>
  <c r="G133" i="54" s="1"/>
  <c r="F132" i="54"/>
  <c r="G132" i="54" s="1"/>
  <c r="F131" i="54"/>
  <c r="G131" i="54" s="1"/>
  <c r="F130" i="54"/>
  <c r="G130" i="54" s="1"/>
  <c r="F129" i="54"/>
  <c r="G129" i="54" s="1"/>
  <c r="F128" i="54"/>
  <c r="G128" i="54" s="1"/>
  <c r="F127" i="54"/>
  <c r="G127" i="54" s="1"/>
  <c r="F126" i="54"/>
  <c r="G126" i="54" s="1"/>
  <c r="F125" i="54"/>
  <c r="G125" i="54" s="1"/>
  <c r="F124" i="54"/>
  <c r="G124" i="54" s="1"/>
  <c r="F123" i="54"/>
  <c r="G123" i="54" s="1"/>
  <c r="F122" i="54"/>
  <c r="G122" i="54" s="1"/>
  <c r="F121" i="54"/>
  <c r="G121" i="54" s="1"/>
  <c r="F120" i="54"/>
  <c r="G120" i="54" s="1"/>
  <c r="F119" i="54"/>
  <c r="G119" i="54" s="1"/>
  <c r="F118" i="54"/>
  <c r="G118" i="54" s="1"/>
  <c r="F117" i="54"/>
  <c r="G117" i="54" s="1"/>
  <c r="F116" i="54"/>
  <c r="G116" i="54" s="1"/>
  <c r="F115" i="54"/>
  <c r="G115" i="54" s="1"/>
  <c r="F114" i="54"/>
  <c r="G114" i="54" s="1"/>
  <c r="F113" i="54"/>
  <c r="G113" i="54" s="1"/>
  <c r="F112" i="54"/>
  <c r="G112" i="54" s="1"/>
  <c r="F111" i="54"/>
  <c r="G111" i="54" s="1"/>
  <c r="F110" i="54"/>
  <c r="G110" i="54" s="1"/>
  <c r="F109" i="54"/>
  <c r="G109" i="54" s="1"/>
  <c r="F108" i="54"/>
  <c r="G108" i="54" s="1"/>
  <c r="F107" i="54"/>
  <c r="G107" i="54" s="1"/>
  <c r="F106" i="54"/>
  <c r="G106" i="54" s="1"/>
  <c r="F105" i="54"/>
  <c r="G105" i="54" s="1"/>
  <c r="F104" i="54"/>
  <c r="G104" i="54" s="1"/>
  <c r="F103" i="54"/>
  <c r="G103" i="54" s="1"/>
  <c r="F102" i="54"/>
  <c r="G102" i="54" s="1"/>
  <c r="F101" i="54"/>
  <c r="G101" i="54" s="1"/>
  <c r="F100" i="54"/>
  <c r="G100" i="54" s="1"/>
  <c r="F99" i="54"/>
  <c r="G99" i="54" s="1"/>
  <c r="F98" i="54"/>
  <c r="G98" i="54" s="1"/>
  <c r="F97" i="54"/>
  <c r="G97" i="54" s="1"/>
  <c r="F96" i="54"/>
  <c r="G96" i="54" s="1"/>
  <c r="F95" i="54"/>
  <c r="G95" i="54" s="1"/>
  <c r="F94" i="54"/>
  <c r="G94" i="54" s="1"/>
  <c r="F93" i="54"/>
  <c r="G93" i="54" s="1"/>
  <c r="F92" i="54"/>
  <c r="G92" i="54" s="1"/>
  <c r="F91" i="54"/>
  <c r="G91" i="54" s="1"/>
  <c r="F90" i="54"/>
  <c r="G90" i="54" s="1"/>
  <c r="F89" i="54"/>
  <c r="G89" i="54" s="1"/>
  <c r="F88" i="54"/>
  <c r="G88" i="54" s="1"/>
  <c r="F87" i="54"/>
  <c r="G87" i="54" s="1"/>
  <c r="F86" i="54"/>
  <c r="G86" i="54" s="1"/>
  <c r="F85" i="54"/>
  <c r="G85" i="54" s="1"/>
  <c r="F84" i="54"/>
  <c r="G84" i="54" s="1"/>
  <c r="F83" i="54"/>
  <c r="G83" i="54" s="1"/>
  <c r="F82" i="54"/>
  <c r="G82" i="54" s="1"/>
  <c r="F81" i="54"/>
  <c r="G81" i="54" s="1"/>
  <c r="F80" i="54"/>
  <c r="G80" i="54" s="1"/>
  <c r="F79" i="54"/>
  <c r="G79" i="54" s="1"/>
  <c r="F78" i="54"/>
  <c r="G78" i="54" s="1"/>
  <c r="F77" i="54"/>
  <c r="G77" i="54" s="1"/>
  <c r="F76" i="54"/>
  <c r="G76" i="54" s="1"/>
  <c r="F75" i="54"/>
  <c r="G75" i="54" s="1"/>
  <c r="F74" i="54"/>
  <c r="G74" i="54" s="1"/>
  <c r="F73" i="54"/>
  <c r="G73" i="54" s="1"/>
  <c r="F72" i="54"/>
  <c r="G72" i="54" s="1"/>
  <c r="F71" i="54"/>
  <c r="G71" i="54" s="1"/>
  <c r="F70" i="54"/>
  <c r="G70" i="54" s="1"/>
  <c r="F69" i="54"/>
  <c r="G69" i="54" s="1"/>
  <c r="F68" i="54"/>
  <c r="G68" i="54" s="1"/>
  <c r="F67" i="54"/>
  <c r="G67" i="54" s="1"/>
  <c r="F66" i="54"/>
  <c r="G66" i="54" s="1"/>
  <c r="F65" i="54"/>
  <c r="G65" i="54" s="1"/>
  <c r="F64" i="54"/>
  <c r="G64" i="54" s="1"/>
  <c r="F63" i="54"/>
  <c r="G63" i="54" s="1"/>
  <c r="F62" i="54"/>
  <c r="G62" i="54" s="1"/>
  <c r="F61" i="54"/>
  <c r="G61" i="54" s="1"/>
  <c r="F60" i="54"/>
  <c r="G60" i="54" s="1"/>
  <c r="F59" i="54"/>
  <c r="G59" i="54" s="1"/>
  <c r="F58" i="54"/>
  <c r="G58" i="54" s="1"/>
  <c r="F57" i="54"/>
  <c r="G57" i="54" s="1"/>
  <c r="F56" i="54"/>
  <c r="G56" i="54" s="1"/>
  <c r="F55" i="54"/>
  <c r="G55" i="54" s="1"/>
  <c r="F54" i="54"/>
  <c r="G54" i="54" s="1"/>
  <c r="F53" i="54"/>
  <c r="G53" i="54" s="1"/>
  <c r="F52" i="54"/>
  <c r="G52" i="54" s="1"/>
  <c r="F51" i="54"/>
  <c r="G51" i="54" s="1"/>
  <c r="F50" i="54"/>
  <c r="G50" i="54" s="1"/>
  <c r="F49" i="54"/>
  <c r="G49" i="54" s="1"/>
  <c r="F48" i="54"/>
  <c r="G48" i="54" s="1"/>
  <c r="F47" i="54"/>
  <c r="G47" i="54" s="1"/>
  <c r="F46" i="54"/>
  <c r="G46" i="54" s="1"/>
  <c r="F45" i="54"/>
  <c r="G45" i="54" s="1"/>
  <c r="F44" i="54"/>
  <c r="G44" i="54" s="1"/>
  <c r="F43" i="54"/>
  <c r="G43" i="54" s="1"/>
  <c r="F42" i="54"/>
  <c r="G42" i="54" s="1"/>
  <c r="F41" i="54"/>
  <c r="G41" i="54" s="1"/>
  <c r="F40" i="54"/>
  <c r="G40" i="54" s="1"/>
  <c r="F39" i="54"/>
  <c r="G39" i="54" s="1"/>
  <c r="F38" i="54"/>
  <c r="G38" i="54" s="1"/>
  <c r="F37" i="54"/>
  <c r="G37" i="54" s="1"/>
  <c r="F36" i="54"/>
  <c r="G36" i="54" s="1"/>
  <c r="F35" i="54"/>
  <c r="G35" i="54" s="1"/>
  <c r="F34" i="54"/>
  <c r="G34" i="54" s="1"/>
  <c r="F33" i="54"/>
  <c r="G33" i="54" s="1"/>
  <c r="F32" i="54"/>
  <c r="G32" i="54" s="1"/>
  <c r="F31" i="54"/>
  <c r="G31" i="54" s="1"/>
  <c r="F30" i="54"/>
  <c r="G30" i="54" s="1"/>
  <c r="F29" i="54"/>
  <c r="G29" i="54" s="1"/>
  <c r="F28" i="54"/>
  <c r="G28" i="54" s="1"/>
  <c r="F27" i="54"/>
  <c r="G27" i="54" s="1"/>
  <c r="F26" i="54"/>
  <c r="G26" i="54" s="1"/>
  <c r="F25" i="54"/>
  <c r="G25" i="54" s="1"/>
  <c r="F24" i="54"/>
  <c r="G24" i="54" s="1"/>
  <c r="F23" i="54"/>
  <c r="G23" i="54" s="1"/>
  <c r="F22" i="54"/>
  <c r="G22" i="54" s="1"/>
  <c r="F21" i="54"/>
  <c r="G21" i="54" s="1"/>
  <c r="F20" i="54"/>
  <c r="G20" i="54" s="1"/>
  <c r="F19" i="54"/>
  <c r="G19" i="54" s="1"/>
  <c r="F18" i="54"/>
  <c r="G18" i="54" s="1"/>
  <c r="F17" i="54"/>
  <c r="G17" i="54" s="1"/>
  <c r="F16" i="54"/>
  <c r="G16" i="54" s="1"/>
  <c r="F15" i="54"/>
  <c r="G15" i="54" s="1"/>
  <c r="F14" i="54"/>
  <c r="G14" i="54" s="1"/>
  <c r="F13" i="54"/>
  <c r="G13" i="54" s="1"/>
  <c r="F12" i="54"/>
  <c r="G12" i="54" s="1"/>
  <c r="F11" i="54"/>
  <c r="G11" i="54" s="1"/>
  <c r="F10" i="54"/>
  <c r="G10" i="54" s="1"/>
  <c r="F9" i="54"/>
  <c r="G9" i="54" s="1"/>
  <c r="F8" i="54"/>
  <c r="G8" i="54" s="1"/>
  <c r="F7" i="54"/>
  <c r="G7" i="54" s="1"/>
  <c r="F6" i="54"/>
  <c r="G6" i="54" s="1"/>
  <c r="F5" i="54"/>
  <c r="G5" i="54" s="1"/>
  <c r="F4" i="54"/>
  <c r="G4" i="54" s="1"/>
  <c r="F3" i="54"/>
  <c r="G3" i="54" s="1"/>
  <c r="F2" i="54"/>
  <c r="G2" i="54" s="1"/>
  <c r="G2" i="53"/>
  <c r="G2" i="52"/>
  <c r="F214" i="51"/>
  <c r="G214" i="51" s="1"/>
  <c r="F213" i="51"/>
  <c r="G213" i="51" s="1"/>
  <c r="F212" i="51"/>
  <c r="G212" i="51" s="1"/>
  <c r="F211" i="51"/>
  <c r="G211" i="51" s="1"/>
  <c r="F210" i="51"/>
  <c r="G210" i="51" s="1"/>
  <c r="F209" i="51"/>
  <c r="G209" i="51" s="1"/>
  <c r="F208" i="51"/>
  <c r="G208" i="51" s="1"/>
  <c r="F207" i="51"/>
  <c r="G207" i="51" s="1"/>
  <c r="F206" i="51"/>
  <c r="G206" i="51" s="1"/>
  <c r="F205" i="51"/>
  <c r="G205" i="51" s="1"/>
  <c r="F204" i="51"/>
  <c r="G204" i="51" s="1"/>
  <c r="F203" i="51"/>
  <c r="G203" i="51" s="1"/>
  <c r="F202" i="51"/>
  <c r="G202" i="51" s="1"/>
  <c r="F201" i="51"/>
  <c r="G201" i="51" s="1"/>
  <c r="F200" i="51"/>
  <c r="G200" i="51" s="1"/>
  <c r="F199" i="51"/>
  <c r="G199" i="51" s="1"/>
  <c r="F198" i="51"/>
  <c r="G198" i="51" s="1"/>
  <c r="F197" i="51"/>
  <c r="G197" i="51" s="1"/>
  <c r="F196" i="51"/>
  <c r="G196" i="51" s="1"/>
  <c r="F195" i="51"/>
  <c r="G195" i="51" s="1"/>
  <c r="F194" i="51"/>
  <c r="G194" i="51" s="1"/>
  <c r="F193" i="51"/>
  <c r="G193" i="51" s="1"/>
  <c r="F192" i="51"/>
  <c r="G192" i="51" s="1"/>
  <c r="F191" i="51"/>
  <c r="G191" i="51" s="1"/>
  <c r="F190" i="51"/>
  <c r="G190" i="51" s="1"/>
  <c r="F189" i="51"/>
  <c r="G189" i="51" s="1"/>
  <c r="F188" i="51"/>
  <c r="G188" i="51" s="1"/>
  <c r="F187" i="51"/>
  <c r="G187" i="51" s="1"/>
  <c r="F186" i="51"/>
  <c r="G186" i="51" s="1"/>
  <c r="F185" i="51"/>
  <c r="G185" i="51" s="1"/>
  <c r="F184" i="51"/>
  <c r="G184" i="51" s="1"/>
  <c r="F183" i="51"/>
  <c r="G183" i="51" s="1"/>
  <c r="F182" i="51"/>
  <c r="G182" i="51" s="1"/>
  <c r="F181" i="51"/>
  <c r="G181" i="51" s="1"/>
  <c r="F180" i="51"/>
  <c r="G180" i="51" s="1"/>
  <c r="F179" i="51"/>
  <c r="G179" i="51" s="1"/>
  <c r="F178" i="51"/>
  <c r="G178" i="51" s="1"/>
  <c r="F177" i="51"/>
  <c r="G177" i="51" s="1"/>
  <c r="F176" i="51"/>
  <c r="G176" i="51" s="1"/>
  <c r="F175" i="51"/>
  <c r="G175" i="51" s="1"/>
  <c r="F174" i="51"/>
  <c r="G174" i="51" s="1"/>
  <c r="F173" i="51"/>
  <c r="G173" i="51" s="1"/>
  <c r="F172" i="51"/>
  <c r="G172" i="51" s="1"/>
  <c r="F171" i="51"/>
  <c r="G171" i="51" s="1"/>
  <c r="F170" i="51"/>
  <c r="G170" i="51" s="1"/>
  <c r="F169" i="51"/>
  <c r="G169" i="51" s="1"/>
  <c r="F168" i="51"/>
  <c r="G168" i="51" s="1"/>
  <c r="F167" i="51"/>
  <c r="G167" i="51" s="1"/>
  <c r="F166" i="51"/>
  <c r="G166" i="51" s="1"/>
  <c r="F165" i="51"/>
  <c r="G165" i="51" s="1"/>
  <c r="F164" i="51"/>
  <c r="G164" i="51" s="1"/>
  <c r="F163" i="51"/>
  <c r="G163" i="51" s="1"/>
  <c r="F162" i="51"/>
  <c r="G162" i="51" s="1"/>
  <c r="F161" i="51"/>
  <c r="G161" i="51" s="1"/>
  <c r="F160" i="51"/>
  <c r="G160" i="51" s="1"/>
  <c r="F159" i="51"/>
  <c r="G159" i="51" s="1"/>
  <c r="F158" i="51"/>
  <c r="G158" i="51" s="1"/>
  <c r="F157" i="51"/>
  <c r="G157" i="51" s="1"/>
  <c r="F156" i="51"/>
  <c r="G156" i="51" s="1"/>
  <c r="F155" i="51"/>
  <c r="G155" i="51" s="1"/>
  <c r="F154" i="51"/>
  <c r="G154" i="51" s="1"/>
  <c r="F153" i="51"/>
  <c r="G153" i="51" s="1"/>
  <c r="F152" i="51"/>
  <c r="G152" i="51" s="1"/>
  <c r="F151" i="51"/>
  <c r="G151" i="51" s="1"/>
  <c r="F150" i="51"/>
  <c r="G150" i="51" s="1"/>
  <c r="F149" i="51"/>
  <c r="G149" i="51" s="1"/>
  <c r="F148" i="51"/>
  <c r="G148" i="51" s="1"/>
  <c r="F147" i="51"/>
  <c r="G147" i="51" s="1"/>
  <c r="F146" i="51"/>
  <c r="G146" i="51" s="1"/>
  <c r="F145" i="51"/>
  <c r="G145" i="51" s="1"/>
  <c r="F144" i="51"/>
  <c r="G144" i="51" s="1"/>
  <c r="F143" i="51"/>
  <c r="G143" i="51" s="1"/>
  <c r="F142" i="51"/>
  <c r="G142" i="51" s="1"/>
  <c r="F141" i="51"/>
  <c r="G141" i="51" s="1"/>
  <c r="F140" i="51"/>
  <c r="G140" i="51" s="1"/>
  <c r="F139" i="51"/>
  <c r="G139" i="51" s="1"/>
  <c r="F138" i="51"/>
  <c r="G138" i="51" s="1"/>
  <c r="F137" i="51"/>
  <c r="G137" i="51" s="1"/>
  <c r="F136" i="51"/>
  <c r="G136" i="51" s="1"/>
  <c r="F135" i="51"/>
  <c r="G135" i="51" s="1"/>
  <c r="F134" i="51"/>
  <c r="G134" i="51" s="1"/>
  <c r="F133" i="51"/>
  <c r="G133" i="51" s="1"/>
  <c r="F132" i="51"/>
  <c r="G132" i="51" s="1"/>
  <c r="F131" i="51"/>
  <c r="G131" i="51" s="1"/>
  <c r="F130" i="51"/>
  <c r="G130" i="51" s="1"/>
  <c r="F129" i="51"/>
  <c r="G129" i="51" s="1"/>
  <c r="F128" i="51"/>
  <c r="G128" i="51" s="1"/>
  <c r="F127" i="51"/>
  <c r="G127" i="51" s="1"/>
  <c r="F126" i="51"/>
  <c r="G126" i="51" s="1"/>
  <c r="F125" i="51"/>
  <c r="G125" i="51" s="1"/>
  <c r="F124" i="51"/>
  <c r="G124" i="51" s="1"/>
  <c r="F123" i="51"/>
  <c r="G123" i="51" s="1"/>
  <c r="F122" i="51"/>
  <c r="G122" i="51" s="1"/>
  <c r="F121" i="51"/>
  <c r="G121" i="51" s="1"/>
  <c r="F120" i="51"/>
  <c r="G120" i="51" s="1"/>
  <c r="F119" i="51"/>
  <c r="G119" i="51" s="1"/>
  <c r="F118" i="51"/>
  <c r="G118" i="51" s="1"/>
  <c r="F117" i="51"/>
  <c r="G117" i="51" s="1"/>
  <c r="F116" i="51"/>
  <c r="G116" i="51" s="1"/>
  <c r="F115" i="51"/>
  <c r="G115" i="51" s="1"/>
  <c r="F114" i="51"/>
  <c r="G114" i="51" s="1"/>
  <c r="F113" i="51"/>
  <c r="G113" i="51" s="1"/>
  <c r="F112" i="51"/>
  <c r="G112" i="51" s="1"/>
  <c r="F111" i="51"/>
  <c r="G111" i="51" s="1"/>
  <c r="F110" i="51"/>
  <c r="G110" i="51" s="1"/>
  <c r="F109" i="51"/>
  <c r="G109" i="51" s="1"/>
  <c r="F108" i="51"/>
  <c r="G108" i="51" s="1"/>
  <c r="F107" i="51"/>
  <c r="G107" i="51" s="1"/>
  <c r="F106" i="51"/>
  <c r="G106" i="51" s="1"/>
  <c r="F105" i="51"/>
  <c r="G105" i="51" s="1"/>
  <c r="F104" i="51"/>
  <c r="G104" i="51" s="1"/>
  <c r="F103" i="51"/>
  <c r="G103" i="51" s="1"/>
  <c r="F102" i="51"/>
  <c r="G102" i="51" s="1"/>
  <c r="F101" i="51"/>
  <c r="G101" i="51" s="1"/>
  <c r="F100" i="51"/>
  <c r="G100" i="51" s="1"/>
  <c r="F99" i="51"/>
  <c r="G99" i="51" s="1"/>
  <c r="F98" i="51"/>
  <c r="G98" i="51" s="1"/>
  <c r="F97" i="51"/>
  <c r="G97" i="51" s="1"/>
  <c r="F96" i="51"/>
  <c r="G96" i="51" s="1"/>
  <c r="F95" i="51"/>
  <c r="G95" i="51" s="1"/>
  <c r="F94" i="51"/>
  <c r="G94" i="51" s="1"/>
  <c r="F93" i="51"/>
  <c r="G93" i="51" s="1"/>
  <c r="F92" i="51"/>
  <c r="G92" i="51" s="1"/>
  <c r="F91" i="51"/>
  <c r="G91" i="51" s="1"/>
  <c r="F90" i="51"/>
  <c r="G90" i="51" s="1"/>
  <c r="F89" i="51"/>
  <c r="G89" i="51" s="1"/>
  <c r="F88" i="51"/>
  <c r="G88" i="51" s="1"/>
  <c r="F87" i="51"/>
  <c r="G87" i="51" s="1"/>
  <c r="F86" i="51"/>
  <c r="G86" i="51" s="1"/>
  <c r="F85" i="51"/>
  <c r="G85" i="51" s="1"/>
  <c r="F84" i="51"/>
  <c r="G84" i="51" s="1"/>
  <c r="F83" i="51"/>
  <c r="G83" i="51" s="1"/>
  <c r="F82" i="51"/>
  <c r="G82" i="51" s="1"/>
  <c r="F81" i="51"/>
  <c r="G81" i="51" s="1"/>
  <c r="F80" i="51"/>
  <c r="G80" i="51" s="1"/>
  <c r="F79" i="51"/>
  <c r="G79" i="51" s="1"/>
  <c r="F78" i="51"/>
  <c r="G78" i="51" s="1"/>
  <c r="F77" i="51"/>
  <c r="G77" i="51" s="1"/>
  <c r="F76" i="51"/>
  <c r="G76" i="51" s="1"/>
  <c r="F75" i="51"/>
  <c r="G75" i="51" s="1"/>
  <c r="F74" i="51"/>
  <c r="G74" i="51" s="1"/>
  <c r="F73" i="51"/>
  <c r="G73" i="51" s="1"/>
  <c r="F72" i="51"/>
  <c r="G72" i="51" s="1"/>
  <c r="F71" i="51"/>
  <c r="G71" i="51" s="1"/>
  <c r="F70" i="51"/>
  <c r="G70" i="51" s="1"/>
  <c r="F69" i="51"/>
  <c r="G69" i="51" s="1"/>
  <c r="F68" i="51"/>
  <c r="G68" i="51" s="1"/>
  <c r="F67" i="51"/>
  <c r="G67" i="51" s="1"/>
  <c r="F66" i="51"/>
  <c r="G66" i="51" s="1"/>
  <c r="F65" i="51"/>
  <c r="G65" i="51" s="1"/>
  <c r="F64" i="51"/>
  <c r="G64" i="51" s="1"/>
  <c r="F63" i="51"/>
  <c r="G63" i="51" s="1"/>
  <c r="F62" i="51"/>
  <c r="G62" i="51" s="1"/>
  <c r="F61" i="51"/>
  <c r="G61" i="51" s="1"/>
  <c r="F60" i="51"/>
  <c r="G60" i="51" s="1"/>
  <c r="F59" i="51"/>
  <c r="G59" i="51" s="1"/>
  <c r="F58" i="51"/>
  <c r="G58" i="51" s="1"/>
  <c r="F57" i="51"/>
  <c r="G57" i="51" s="1"/>
  <c r="F56" i="51"/>
  <c r="G56" i="51" s="1"/>
  <c r="F55" i="51"/>
  <c r="G55" i="51" s="1"/>
  <c r="F54" i="51"/>
  <c r="G54" i="51" s="1"/>
  <c r="F53" i="51"/>
  <c r="G53" i="51" s="1"/>
  <c r="F52" i="51"/>
  <c r="G52" i="51" s="1"/>
  <c r="F51" i="51"/>
  <c r="G51" i="51" s="1"/>
  <c r="F50" i="51"/>
  <c r="G50" i="51" s="1"/>
  <c r="F49" i="51"/>
  <c r="G49" i="51" s="1"/>
  <c r="F48" i="51"/>
  <c r="G48" i="51" s="1"/>
  <c r="F47" i="51"/>
  <c r="G47" i="51" s="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F38" i="51"/>
  <c r="G38" i="51" s="1"/>
  <c r="F37" i="51"/>
  <c r="G37" i="51" s="1"/>
  <c r="F36" i="51"/>
  <c r="G36" i="51" s="1"/>
  <c r="F35" i="51"/>
  <c r="G35" i="51" s="1"/>
  <c r="F34" i="51"/>
  <c r="G34" i="51" s="1"/>
  <c r="F33" i="51"/>
  <c r="G33" i="51" s="1"/>
  <c r="F32" i="51"/>
  <c r="G32" i="51" s="1"/>
  <c r="F31" i="51"/>
  <c r="G31" i="51" s="1"/>
  <c r="F30" i="51"/>
  <c r="G30" i="51" s="1"/>
  <c r="F29" i="51"/>
  <c r="G29" i="51" s="1"/>
  <c r="F28" i="51"/>
  <c r="G28" i="51" s="1"/>
  <c r="F27" i="51"/>
  <c r="G27" i="51" s="1"/>
  <c r="F26" i="51"/>
  <c r="G26" i="51" s="1"/>
  <c r="F25" i="51"/>
  <c r="G25" i="51" s="1"/>
  <c r="F24" i="51"/>
  <c r="G24" i="51" s="1"/>
  <c r="F23" i="51"/>
  <c r="G23" i="51" s="1"/>
  <c r="F22" i="51"/>
  <c r="G22" i="51" s="1"/>
  <c r="F21" i="51"/>
  <c r="G21" i="51" s="1"/>
  <c r="F20" i="51"/>
  <c r="G20" i="51" s="1"/>
  <c r="F19" i="51"/>
  <c r="G19" i="51" s="1"/>
  <c r="F18" i="51"/>
  <c r="G18" i="51" s="1"/>
  <c r="F17" i="51"/>
  <c r="G17" i="51" s="1"/>
  <c r="F16" i="51"/>
  <c r="G16" i="51" s="1"/>
  <c r="F15" i="51"/>
  <c r="G15" i="51" s="1"/>
  <c r="F14" i="51"/>
  <c r="G14" i="51" s="1"/>
  <c r="F13" i="51"/>
  <c r="G13" i="51" s="1"/>
  <c r="F12" i="51"/>
  <c r="G12" i="51" s="1"/>
  <c r="F11" i="51"/>
  <c r="G11" i="51" s="1"/>
  <c r="F10" i="51"/>
  <c r="G10" i="51" s="1"/>
  <c r="F9" i="51"/>
  <c r="G9" i="51" s="1"/>
  <c r="F8" i="51"/>
  <c r="G8" i="51" s="1"/>
  <c r="F7" i="51"/>
  <c r="G7" i="51" s="1"/>
  <c r="F6" i="51"/>
  <c r="G6" i="51" s="1"/>
  <c r="F5" i="51"/>
  <c r="G5" i="51" s="1"/>
  <c r="F4" i="51"/>
  <c r="G4" i="51" s="1"/>
  <c r="F3" i="51"/>
  <c r="G3" i="51" s="1"/>
  <c r="F2" i="51"/>
  <c r="G2" i="51" s="1"/>
  <c r="F214" i="49"/>
  <c r="G214" i="49" s="1"/>
  <c r="F213" i="49"/>
  <c r="G213" i="49" s="1"/>
  <c r="F212" i="49"/>
  <c r="G212" i="49" s="1"/>
  <c r="F211" i="49"/>
  <c r="G211" i="49" s="1"/>
  <c r="F210" i="49"/>
  <c r="G210" i="49" s="1"/>
  <c r="F209" i="49"/>
  <c r="G209" i="49" s="1"/>
  <c r="F208" i="49"/>
  <c r="G208" i="49" s="1"/>
  <c r="F207" i="49"/>
  <c r="G207" i="49" s="1"/>
  <c r="F206" i="49"/>
  <c r="G206" i="49" s="1"/>
  <c r="F205" i="49"/>
  <c r="G205" i="49" s="1"/>
  <c r="F204" i="49"/>
  <c r="G204" i="49" s="1"/>
  <c r="F203" i="49"/>
  <c r="G203" i="49" s="1"/>
  <c r="F202" i="49"/>
  <c r="G202" i="49" s="1"/>
  <c r="F201" i="49"/>
  <c r="G201" i="49" s="1"/>
  <c r="F200" i="49"/>
  <c r="G200" i="49" s="1"/>
  <c r="F199" i="49"/>
  <c r="G199" i="49" s="1"/>
  <c r="F198" i="49"/>
  <c r="G198" i="49" s="1"/>
  <c r="F197" i="49"/>
  <c r="G197" i="49" s="1"/>
  <c r="F196" i="49"/>
  <c r="G196" i="49" s="1"/>
  <c r="F195" i="49"/>
  <c r="G195" i="49" s="1"/>
  <c r="F194" i="49"/>
  <c r="G194" i="49" s="1"/>
  <c r="F193" i="49"/>
  <c r="G193" i="49" s="1"/>
  <c r="F192" i="49"/>
  <c r="G192" i="49" s="1"/>
  <c r="F191" i="49"/>
  <c r="G191" i="49" s="1"/>
  <c r="F190" i="49"/>
  <c r="G190" i="49" s="1"/>
  <c r="F189" i="49"/>
  <c r="G189" i="49" s="1"/>
  <c r="F188" i="49"/>
  <c r="G188" i="49" s="1"/>
  <c r="F187" i="49"/>
  <c r="G187" i="49" s="1"/>
  <c r="F186" i="49"/>
  <c r="G186" i="49" s="1"/>
  <c r="F185" i="49"/>
  <c r="G185" i="49" s="1"/>
  <c r="F184" i="49"/>
  <c r="G184" i="49" s="1"/>
  <c r="F183" i="49"/>
  <c r="G183" i="49" s="1"/>
  <c r="F182" i="49"/>
  <c r="G182" i="49" s="1"/>
  <c r="F181" i="49"/>
  <c r="G181" i="49" s="1"/>
  <c r="F180" i="49"/>
  <c r="G180" i="49" s="1"/>
  <c r="F179" i="49"/>
  <c r="G179" i="49" s="1"/>
  <c r="F178" i="49"/>
  <c r="G178" i="49" s="1"/>
  <c r="F177" i="49"/>
  <c r="G177" i="49" s="1"/>
  <c r="F176" i="49"/>
  <c r="G176" i="49" s="1"/>
  <c r="F175" i="49"/>
  <c r="G175" i="49" s="1"/>
  <c r="F174" i="49"/>
  <c r="G174" i="49" s="1"/>
  <c r="F173" i="49"/>
  <c r="G173" i="49" s="1"/>
  <c r="F172" i="49"/>
  <c r="G172" i="49" s="1"/>
  <c r="F171" i="49"/>
  <c r="G171" i="49" s="1"/>
  <c r="F170" i="49"/>
  <c r="G170" i="49" s="1"/>
  <c r="F169" i="49"/>
  <c r="G169" i="49" s="1"/>
  <c r="F168" i="49"/>
  <c r="G168" i="49" s="1"/>
  <c r="F167" i="49"/>
  <c r="G167" i="49" s="1"/>
  <c r="F166" i="49"/>
  <c r="G166" i="49" s="1"/>
  <c r="F165" i="49"/>
  <c r="G165" i="49" s="1"/>
  <c r="F164" i="49"/>
  <c r="G164" i="49" s="1"/>
  <c r="F163" i="49"/>
  <c r="G163" i="49" s="1"/>
  <c r="F162" i="49"/>
  <c r="G162" i="49" s="1"/>
  <c r="F161" i="49"/>
  <c r="G161" i="49" s="1"/>
  <c r="F160" i="49"/>
  <c r="G160" i="49" s="1"/>
  <c r="F159" i="49"/>
  <c r="G159" i="49" s="1"/>
  <c r="F158" i="49"/>
  <c r="G158" i="49" s="1"/>
  <c r="F157" i="49"/>
  <c r="G157" i="49" s="1"/>
  <c r="F156" i="49"/>
  <c r="G156" i="49" s="1"/>
  <c r="F155" i="49"/>
  <c r="G155" i="49" s="1"/>
  <c r="F154" i="49"/>
  <c r="G154" i="49" s="1"/>
  <c r="F153" i="49"/>
  <c r="G153" i="49" s="1"/>
  <c r="F152" i="49"/>
  <c r="G152" i="49" s="1"/>
  <c r="F151" i="49"/>
  <c r="G151" i="49" s="1"/>
  <c r="F150" i="49"/>
  <c r="G150" i="49" s="1"/>
  <c r="F149" i="49"/>
  <c r="G149" i="49" s="1"/>
  <c r="F148" i="49"/>
  <c r="G148" i="49" s="1"/>
  <c r="F147" i="49"/>
  <c r="G147" i="49" s="1"/>
  <c r="F146" i="49"/>
  <c r="G146" i="49" s="1"/>
  <c r="F145" i="49"/>
  <c r="G145" i="49" s="1"/>
  <c r="F144" i="49"/>
  <c r="G144" i="49" s="1"/>
  <c r="F143" i="49"/>
  <c r="G143" i="49" s="1"/>
  <c r="F142" i="49"/>
  <c r="G142" i="49" s="1"/>
  <c r="F141" i="49"/>
  <c r="G141" i="49" s="1"/>
  <c r="F140" i="49"/>
  <c r="G140" i="49" s="1"/>
  <c r="F139" i="49"/>
  <c r="G139" i="49" s="1"/>
  <c r="F138" i="49"/>
  <c r="G138" i="49" s="1"/>
  <c r="F137" i="49"/>
  <c r="G137" i="49" s="1"/>
  <c r="F136" i="49"/>
  <c r="G136" i="49" s="1"/>
  <c r="F135" i="49"/>
  <c r="G135" i="49" s="1"/>
  <c r="F134" i="49"/>
  <c r="G134" i="49" s="1"/>
  <c r="F133" i="49"/>
  <c r="G133" i="49" s="1"/>
  <c r="F132" i="49"/>
  <c r="G132" i="49" s="1"/>
  <c r="F131" i="49"/>
  <c r="G131" i="49" s="1"/>
  <c r="F130" i="49"/>
  <c r="G130" i="49" s="1"/>
  <c r="F129" i="49"/>
  <c r="G129" i="49" s="1"/>
  <c r="F128" i="49"/>
  <c r="G128" i="49" s="1"/>
  <c r="F127" i="49"/>
  <c r="G127" i="49" s="1"/>
  <c r="F126" i="49"/>
  <c r="G126" i="49" s="1"/>
  <c r="F125" i="49"/>
  <c r="G125" i="49" s="1"/>
  <c r="F124" i="49"/>
  <c r="G124" i="49" s="1"/>
  <c r="F123" i="49"/>
  <c r="G123" i="49" s="1"/>
  <c r="F122" i="49"/>
  <c r="G122" i="49" s="1"/>
  <c r="F121" i="49"/>
  <c r="G121" i="49" s="1"/>
  <c r="F120" i="49"/>
  <c r="G120" i="49" s="1"/>
  <c r="F119" i="49"/>
  <c r="G119" i="49" s="1"/>
  <c r="F118" i="49"/>
  <c r="G118" i="49" s="1"/>
  <c r="F117" i="49"/>
  <c r="G117" i="49" s="1"/>
  <c r="F116" i="49"/>
  <c r="G116" i="49" s="1"/>
  <c r="F115" i="49"/>
  <c r="G115" i="49" s="1"/>
  <c r="F114" i="49"/>
  <c r="G114" i="49" s="1"/>
  <c r="F113" i="49"/>
  <c r="G113" i="49" s="1"/>
  <c r="F112" i="49"/>
  <c r="G112" i="49" s="1"/>
  <c r="F111" i="49"/>
  <c r="G111" i="49" s="1"/>
  <c r="F110" i="49"/>
  <c r="G110" i="49" s="1"/>
  <c r="F109" i="49"/>
  <c r="G109" i="49" s="1"/>
  <c r="F108" i="49"/>
  <c r="G108" i="49" s="1"/>
  <c r="F107" i="49"/>
  <c r="G107" i="49" s="1"/>
  <c r="F106" i="49"/>
  <c r="G106" i="49" s="1"/>
  <c r="F105" i="49"/>
  <c r="G105" i="49" s="1"/>
  <c r="F104" i="49"/>
  <c r="G104" i="49" s="1"/>
  <c r="F103" i="49"/>
  <c r="G103" i="49" s="1"/>
  <c r="F102" i="49"/>
  <c r="G102" i="49" s="1"/>
  <c r="F101" i="49"/>
  <c r="G101" i="49" s="1"/>
  <c r="F100" i="49"/>
  <c r="G100" i="49" s="1"/>
  <c r="F99" i="49"/>
  <c r="G99" i="49" s="1"/>
  <c r="F98" i="49"/>
  <c r="G98" i="49" s="1"/>
  <c r="F97" i="49"/>
  <c r="G97" i="49" s="1"/>
  <c r="F96" i="49"/>
  <c r="G96" i="49" s="1"/>
  <c r="F95" i="49"/>
  <c r="G95" i="49" s="1"/>
  <c r="F94" i="49"/>
  <c r="G94" i="49" s="1"/>
  <c r="F93" i="49"/>
  <c r="G93" i="49" s="1"/>
  <c r="F92" i="49"/>
  <c r="G92" i="49" s="1"/>
  <c r="F91" i="49"/>
  <c r="G91" i="49" s="1"/>
  <c r="F90" i="49"/>
  <c r="G90" i="49" s="1"/>
  <c r="F89" i="49"/>
  <c r="G89" i="49" s="1"/>
  <c r="F88" i="49"/>
  <c r="G88" i="49" s="1"/>
  <c r="F87" i="49"/>
  <c r="G87" i="49" s="1"/>
  <c r="F86" i="49"/>
  <c r="G86" i="49" s="1"/>
  <c r="F85" i="49"/>
  <c r="G85" i="49" s="1"/>
  <c r="F84" i="49"/>
  <c r="G84" i="49" s="1"/>
  <c r="F83" i="49"/>
  <c r="G83" i="49" s="1"/>
  <c r="F82" i="49"/>
  <c r="G82" i="49" s="1"/>
  <c r="F81" i="49"/>
  <c r="G81" i="49" s="1"/>
  <c r="F80" i="49"/>
  <c r="G80" i="49" s="1"/>
  <c r="F79" i="49"/>
  <c r="G79" i="49" s="1"/>
  <c r="F78" i="49"/>
  <c r="G78" i="49" s="1"/>
  <c r="F77" i="49"/>
  <c r="G77" i="49" s="1"/>
  <c r="F76" i="49"/>
  <c r="G76" i="49" s="1"/>
  <c r="F75" i="49"/>
  <c r="G75" i="49" s="1"/>
  <c r="F74" i="49"/>
  <c r="G74" i="49" s="1"/>
  <c r="F73" i="49"/>
  <c r="G73" i="49" s="1"/>
  <c r="F72" i="49"/>
  <c r="G72" i="49" s="1"/>
  <c r="F71" i="49"/>
  <c r="G71" i="49" s="1"/>
  <c r="F70" i="49"/>
  <c r="G70" i="49" s="1"/>
  <c r="F69" i="49"/>
  <c r="G69" i="49" s="1"/>
  <c r="F68" i="49"/>
  <c r="G68" i="49" s="1"/>
  <c r="F67" i="49"/>
  <c r="G67" i="49" s="1"/>
  <c r="F66" i="49"/>
  <c r="G66" i="49" s="1"/>
  <c r="F65" i="49"/>
  <c r="G65" i="49" s="1"/>
  <c r="F64" i="49"/>
  <c r="G64" i="49" s="1"/>
  <c r="F63" i="49"/>
  <c r="G63" i="49" s="1"/>
  <c r="F62" i="49"/>
  <c r="G62" i="49" s="1"/>
  <c r="F61" i="49"/>
  <c r="G61" i="49" s="1"/>
  <c r="F60" i="49"/>
  <c r="G60" i="49" s="1"/>
  <c r="F59" i="49"/>
  <c r="G59" i="49" s="1"/>
  <c r="F58" i="49"/>
  <c r="G58" i="49" s="1"/>
  <c r="F57" i="49"/>
  <c r="G57" i="49" s="1"/>
  <c r="F56" i="49"/>
  <c r="G56" i="49" s="1"/>
  <c r="F55" i="49"/>
  <c r="G55" i="49" s="1"/>
  <c r="F54" i="49"/>
  <c r="G54" i="49" s="1"/>
  <c r="F53" i="49"/>
  <c r="G53" i="49" s="1"/>
  <c r="F52" i="49"/>
  <c r="G52" i="49" s="1"/>
  <c r="F51" i="49"/>
  <c r="G51" i="49" s="1"/>
  <c r="F50" i="49"/>
  <c r="G50" i="49" s="1"/>
  <c r="F49" i="49"/>
  <c r="G49" i="49" s="1"/>
  <c r="F48" i="49"/>
  <c r="G48" i="49" s="1"/>
  <c r="F47" i="49"/>
  <c r="G47" i="49" s="1"/>
  <c r="F46" i="49"/>
  <c r="G46" i="49" s="1"/>
  <c r="F45" i="49"/>
  <c r="G45" i="49" s="1"/>
  <c r="F44" i="49"/>
  <c r="G44" i="49" s="1"/>
  <c r="F43" i="49"/>
  <c r="G43" i="49" s="1"/>
  <c r="F42" i="49"/>
  <c r="G42" i="49" s="1"/>
  <c r="F41" i="49"/>
  <c r="G41" i="49" s="1"/>
  <c r="F40" i="49"/>
  <c r="G40" i="49" s="1"/>
  <c r="F39" i="49"/>
  <c r="G39" i="49" s="1"/>
  <c r="F38" i="49"/>
  <c r="G38" i="49" s="1"/>
  <c r="F37" i="49"/>
  <c r="G37" i="49" s="1"/>
  <c r="F36" i="49"/>
  <c r="G36" i="49" s="1"/>
  <c r="F35" i="49"/>
  <c r="G35" i="49" s="1"/>
  <c r="F34" i="49"/>
  <c r="G34" i="49" s="1"/>
  <c r="F33" i="49"/>
  <c r="G33" i="49" s="1"/>
  <c r="F32" i="49"/>
  <c r="G32" i="49" s="1"/>
  <c r="F31" i="49"/>
  <c r="G31" i="49" s="1"/>
  <c r="F30" i="49"/>
  <c r="G30" i="49" s="1"/>
  <c r="F29" i="49"/>
  <c r="G29" i="49" s="1"/>
  <c r="F28" i="49"/>
  <c r="G28" i="49" s="1"/>
  <c r="F27" i="49"/>
  <c r="G27" i="49" s="1"/>
  <c r="F26" i="49"/>
  <c r="G26" i="49" s="1"/>
  <c r="F25" i="49"/>
  <c r="G25" i="49" s="1"/>
  <c r="F24" i="49"/>
  <c r="G24" i="49" s="1"/>
  <c r="F23" i="49"/>
  <c r="G23" i="49" s="1"/>
  <c r="F22" i="49"/>
  <c r="G22" i="49" s="1"/>
  <c r="F21" i="49"/>
  <c r="G21" i="49" s="1"/>
  <c r="F20" i="49"/>
  <c r="G20" i="49" s="1"/>
  <c r="F19" i="49"/>
  <c r="G19" i="49" s="1"/>
  <c r="F18" i="49"/>
  <c r="G18" i="49" s="1"/>
  <c r="F17" i="49"/>
  <c r="G17" i="49" s="1"/>
  <c r="F16" i="49"/>
  <c r="G16" i="49" s="1"/>
  <c r="F15" i="49"/>
  <c r="G15" i="49" s="1"/>
  <c r="F14" i="49"/>
  <c r="G14" i="49" s="1"/>
  <c r="F13" i="49"/>
  <c r="G13" i="49" s="1"/>
  <c r="F12" i="49"/>
  <c r="G12" i="49" s="1"/>
  <c r="F11" i="49"/>
  <c r="G11" i="49" s="1"/>
  <c r="F10" i="49"/>
  <c r="G10" i="49" s="1"/>
  <c r="F9" i="49"/>
  <c r="G9" i="49" s="1"/>
  <c r="F8" i="49"/>
  <c r="G8" i="49" s="1"/>
  <c r="F7" i="49"/>
  <c r="G7" i="49" s="1"/>
  <c r="F6" i="49"/>
  <c r="G6" i="49" s="1"/>
  <c r="F5" i="49"/>
  <c r="G5" i="49" s="1"/>
  <c r="F4" i="49"/>
  <c r="G4" i="49" s="1"/>
  <c r="F3" i="49"/>
  <c r="G3" i="49" s="1"/>
  <c r="F2" i="49"/>
  <c r="G2" i="49" s="1"/>
  <c r="F214" i="48"/>
  <c r="G214" i="48" s="1"/>
  <c r="F213" i="48"/>
  <c r="G213" i="48" s="1"/>
  <c r="F212" i="48"/>
  <c r="G212" i="48" s="1"/>
  <c r="F211" i="48"/>
  <c r="G211" i="48" s="1"/>
  <c r="F210" i="48"/>
  <c r="G210" i="48" s="1"/>
  <c r="F209" i="48"/>
  <c r="G209" i="48" s="1"/>
  <c r="F208" i="48"/>
  <c r="G208" i="48" s="1"/>
  <c r="F207" i="48"/>
  <c r="G207" i="48" s="1"/>
  <c r="F206" i="48"/>
  <c r="G206" i="48" s="1"/>
  <c r="F205" i="48"/>
  <c r="G205" i="48" s="1"/>
  <c r="F204" i="48"/>
  <c r="G204" i="48" s="1"/>
  <c r="F203" i="48"/>
  <c r="G203" i="48" s="1"/>
  <c r="F202" i="48"/>
  <c r="G202" i="48" s="1"/>
  <c r="F201" i="48"/>
  <c r="G201" i="48" s="1"/>
  <c r="F200" i="48"/>
  <c r="G200" i="48" s="1"/>
  <c r="F199" i="48"/>
  <c r="G199" i="48" s="1"/>
  <c r="F198" i="48"/>
  <c r="G198" i="48" s="1"/>
  <c r="F197" i="48"/>
  <c r="G197" i="48" s="1"/>
  <c r="F196" i="48"/>
  <c r="G196" i="48" s="1"/>
  <c r="F195" i="48"/>
  <c r="G195" i="48" s="1"/>
  <c r="F194" i="48"/>
  <c r="G194" i="48" s="1"/>
  <c r="F193" i="48"/>
  <c r="G193" i="48" s="1"/>
  <c r="F192" i="48"/>
  <c r="G192" i="48" s="1"/>
  <c r="F191" i="48"/>
  <c r="G191" i="48" s="1"/>
  <c r="F190" i="48"/>
  <c r="G190" i="48" s="1"/>
  <c r="F189" i="48"/>
  <c r="G189" i="48" s="1"/>
  <c r="F188" i="48"/>
  <c r="G188" i="48" s="1"/>
  <c r="F187" i="48"/>
  <c r="G187" i="48" s="1"/>
  <c r="F186" i="48"/>
  <c r="G186" i="48" s="1"/>
  <c r="F185" i="48"/>
  <c r="G185" i="48" s="1"/>
  <c r="F184" i="48"/>
  <c r="G184" i="48" s="1"/>
  <c r="F183" i="48"/>
  <c r="G183" i="48" s="1"/>
  <c r="F182" i="48"/>
  <c r="G182" i="48" s="1"/>
  <c r="F181" i="48"/>
  <c r="G181" i="48" s="1"/>
  <c r="F180" i="48"/>
  <c r="G180" i="48" s="1"/>
  <c r="F179" i="48"/>
  <c r="G179" i="48" s="1"/>
  <c r="F178" i="48"/>
  <c r="G178" i="48" s="1"/>
  <c r="F177" i="48"/>
  <c r="G177" i="48" s="1"/>
  <c r="F176" i="48"/>
  <c r="G176" i="48" s="1"/>
  <c r="F175" i="48"/>
  <c r="G175" i="48" s="1"/>
  <c r="F174" i="48"/>
  <c r="G174" i="48" s="1"/>
  <c r="F173" i="48"/>
  <c r="G173" i="48" s="1"/>
  <c r="F172" i="48"/>
  <c r="G172" i="48" s="1"/>
  <c r="F171" i="48"/>
  <c r="G171" i="48" s="1"/>
  <c r="F170" i="48"/>
  <c r="G170" i="48" s="1"/>
  <c r="F169" i="48"/>
  <c r="G169" i="48" s="1"/>
  <c r="F168" i="48"/>
  <c r="G168" i="48" s="1"/>
  <c r="F167" i="48"/>
  <c r="G167" i="48" s="1"/>
  <c r="F166" i="48"/>
  <c r="G166" i="48" s="1"/>
  <c r="F165" i="48"/>
  <c r="G165" i="48" s="1"/>
  <c r="F164" i="48"/>
  <c r="G164" i="48" s="1"/>
  <c r="F163" i="48"/>
  <c r="G163" i="48" s="1"/>
  <c r="F162" i="48"/>
  <c r="G162" i="48" s="1"/>
  <c r="F161" i="48"/>
  <c r="G161" i="48" s="1"/>
  <c r="F160" i="48"/>
  <c r="G160" i="48" s="1"/>
  <c r="F159" i="48"/>
  <c r="G159" i="48" s="1"/>
  <c r="F158" i="48"/>
  <c r="G158" i="48" s="1"/>
  <c r="F157" i="48"/>
  <c r="G157" i="48" s="1"/>
  <c r="F156" i="48"/>
  <c r="G156" i="48" s="1"/>
  <c r="F155" i="48"/>
  <c r="G155" i="48" s="1"/>
  <c r="F154" i="48"/>
  <c r="G154" i="48" s="1"/>
  <c r="F153" i="48"/>
  <c r="G153" i="48" s="1"/>
  <c r="F152" i="48"/>
  <c r="G152" i="48" s="1"/>
  <c r="F151" i="48"/>
  <c r="G151" i="48" s="1"/>
  <c r="F150" i="48"/>
  <c r="G150" i="48" s="1"/>
  <c r="F149" i="48"/>
  <c r="G149" i="48" s="1"/>
  <c r="F148" i="48"/>
  <c r="G148" i="48" s="1"/>
  <c r="F147" i="48"/>
  <c r="G147" i="48" s="1"/>
  <c r="F146" i="48"/>
  <c r="G146" i="48" s="1"/>
  <c r="F145" i="48"/>
  <c r="G145" i="48" s="1"/>
  <c r="F144" i="48"/>
  <c r="G144" i="48" s="1"/>
  <c r="F143" i="48"/>
  <c r="G143" i="48" s="1"/>
  <c r="F142" i="48"/>
  <c r="G142" i="48" s="1"/>
  <c r="F141" i="48"/>
  <c r="G141" i="48" s="1"/>
  <c r="F140" i="48"/>
  <c r="G140" i="48" s="1"/>
  <c r="F139" i="48"/>
  <c r="G139" i="48" s="1"/>
  <c r="F138" i="48"/>
  <c r="G138" i="48" s="1"/>
  <c r="F137" i="48"/>
  <c r="G137" i="48" s="1"/>
  <c r="F136" i="48"/>
  <c r="G136" i="48" s="1"/>
  <c r="F135" i="48"/>
  <c r="G135" i="48" s="1"/>
  <c r="F134" i="48"/>
  <c r="G134" i="48" s="1"/>
  <c r="F133" i="48"/>
  <c r="G133" i="48" s="1"/>
  <c r="F132" i="48"/>
  <c r="G132" i="48" s="1"/>
  <c r="F131" i="48"/>
  <c r="G131" i="48" s="1"/>
  <c r="F130" i="48"/>
  <c r="G130" i="48" s="1"/>
  <c r="F129" i="48"/>
  <c r="G129" i="48" s="1"/>
  <c r="F128" i="48"/>
  <c r="G128" i="48" s="1"/>
  <c r="F127" i="48"/>
  <c r="G127" i="48" s="1"/>
  <c r="F126" i="48"/>
  <c r="G126" i="48" s="1"/>
  <c r="F125" i="48"/>
  <c r="G125" i="48" s="1"/>
  <c r="F124" i="48"/>
  <c r="G124" i="48" s="1"/>
  <c r="F123" i="48"/>
  <c r="G123" i="48" s="1"/>
  <c r="F122" i="48"/>
  <c r="G122" i="48" s="1"/>
  <c r="F121" i="48"/>
  <c r="G121" i="48" s="1"/>
  <c r="F120" i="48"/>
  <c r="G120" i="48" s="1"/>
  <c r="F119" i="48"/>
  <c r="G119" i="48" s="1"/>
  <c r="F118" i="48"/>
  <c r="G118" i="48" s="1"/>
  <c r="F117" i="48"/>
  <c r="G117" i="48" s="1"/>
  <c r="F116" i="48"/>
  <c r="G116" i="48" s="1"/>
  <c r="F115" i="48"/>
  <c r="G115" i="48" s="1"/>
  <c r="F114" i="48"/>
  <c r="G114" i="48" s="1"/>
  <c r="F113" i="48"/>
  <c r="G113" i="48" s="1"/>
  <c r="F112" i="48"/>
  <c r="G112" i="48" s="1"/>
  <c r="F111" i="48"/>
  <c r="G111" i="48" s="1"/>
  <c r="F110" i="48"/>
  <c r="G110" i="48" s="1"/>
  <c r="F109" i="48"/>
  <c r="G109" i="48" s="1"/>
  <c r="F108" i="48"/>
  <c r="G108" i="48" s="1"/>
  <c r="F107" i="48"/>
  <c r="G107" i="48" s="1"/>
  <c r="F106" i="48"/>
  <c r="G106" i="48" s="1"/>
  <c r="F105" i="48"/>
  <c r="G105" i="48" s="1"/>
  <c r="F104" i="48"/>
  <c r="G104" i="48" s="1"/>
  <c r="F103" i="48"/>
  <c r="G103" i="48" s="1"/>
  <c r="F102" i="48"/>
  <c r="G102" i="48" s="1"/>
  <c r="F101" i="48"/>
  <c r="G101" i="48" s="1"/>
  <c r="F100" i="48"/>
  <c r="G100" i="48" s="1"/>
  <c r="F99" i="48"/>
  <c r="G99" i="48" s="1"/>
  <c r="F98" i="48"/>
  <c r="G98" i="48" s="1"/>
  <c r="F97" i="48"/>
  <c r="G97" i="48" s="1"/>
  <c r="F96" i="48"/>
  <c r="G96" i="48" s="1"/>
  <c r="F95" i="48"/>
  <c r="G95" i="48" s="1"/>
  <c r="F94" i="48"/>
  <c r="G94" i="48" s="1"/>
  <c r="F93" i="48"/>
  <c r="G93" i="48" s="1"/>
  <c r="F92" i="48"/>
  <c r="G92" i="48" s="1"/>
  <c r="F91" i="48"/>
  <c r="G91" i="48" s="1"/>
  <c r="F90" i="48"/>
  <c r="G90" i="48" s="1"/>
  <c r="F89" i="48"/>
  <c r="G89" i="48" s="1"/>
  <c r="F88" i="48"/>
  <c r="G88" i="48" s="1"/>
  <c r="F87" i="48"/>
  <c r="G87" i="48" s="1"/>
  <c r="F86" i="48"/>
  <c r="G86" i="48" s="1"/>
  <c r="F85" i="48"/>
  <c r="G85" i="48" s="1"/>
  <c r="F84" i="48"/>
  <c r="G84" i="48" s="1"/>
  <c r="F83" i="48"/>
  <c r="G83" i="48" s="1"/>
  <c r="F82" i="48"/>
  <c r="G82" i="48" s="1"/>
  <c r="F81" i="48"/>
  <c r="G81" i="48" s="1"/>
  <c r="F80" i="48"/>
  <c r="G80" i="48" s="1"/>
  <c r="F79" i="48"/>
  <c r="G79" i="48" s="1"/>
  <c r="F78" i="48"/>
  <c r="G78" i="48" s="1"/>
  <c r="F77" i="48"/>
  <c r="G77" i="48" s="1"/>
  <c r="F76" i="48"/>
  <c r="G76" i="48" s="1"/>
  <c r="F75" i="48"/>
  <c r="G75" i="48" s="1"/>
  <c r="F74" i="48"/>
  <c r="G74" i="48" s="1"/>
  <c r="F73" i="48"/>
  <c r="G73" i="48" s="1"/>
  <c r="F72" i="48"/>
  <c r="G72" i="48" s="1"/>
  <c r="F71" i="48"/>
  <c r="G71" i="48" s="1"/>
  <c r="F70" i="48"/>
  <c r="G70" i="48" s="1"/>
  <c r="F69" i="48"/>
  <c r="G69" i="48" s="1"/>
  <c r="F68" i="48"/>
  <c r="G68" i="48" s="1"/>
  <c r="F67" i="48"/>
  <c r="G67" i="48" s="1"/>
  <c r="F66" i="48"/>
  <c r="G66" i="48" s="1"/>
  <c r="F65" i="48"/>
  <c r="G65" i="48" s="1"/>
  <c r="F64" i="48"/>
  <c r="G64" i="48" s="1"/>
  <c r="F63" i="48"/>
  <c r="G63" i="48" s="1"/>
  <c r="F62" i="48"/>
  <c r="G62" i="48" s="1"/>
  <c r="F61" i="48"/>
  <c r="G61" i="48" s="1"/>
  <c r="F60" i="48"/>
  <c r="G60" i="48" s="1"/>
  <c r="F59" i="48"/>
  <c r="G59" i="48" s="1"/>
  <c r="F58" i="48"/>
  <c r="G58" i="48" s="1"/>
  <c r="F57" i="48"/>
  <c r="G57" i="48" s="1"/>
  <c r="F56" i="48"/>
  <c r="G56" i="48" s="1"/>
  <c r="F55" i="48"/>
  <c r="G55" i="48" s="1"/>
  <c r="F54" i="48"/>
  <c r="G54" i="48" s="1"/>
  <c r="F53" i="48"/>
  <c r="G53" i="48" s="1"/>
  <c r="F52" i="48"/>
  <c r="G52" i="48" s="1"/>
  <c r="F51" i="48"/>
  <c r="G51" i="48" s="1"/>
  <c r="F50" i="48"/>
  <c r="G50" i="48" s="1"/>
  <c r="F49" i="48"/>
  <c r="G49" i="48" s="1"/>
  <c r="F48" i="48"/>
  <c r="G48" i="48" s="1"/>
  <c r="F47" i="48"/>
  <c r="G47" i="48" s="1"/>
  <c r="F46" i="48"/>
  <c r="G46" i="48" s="1"/>
  <c r="F45" i="48"/>
  <c r="G45" i="48" s="1"/>
  <c r="F44" i="48"/>
  <c r="G44" i="48" s="1"/>
  <c r="F43" i="48"/>
  <c r="G43" i="48" s="1"/>
  <c r="F42" i="48"/>
  <c r="G42" i="48" s="1"/>
  <c r="F41" i="48"/>
  <c r="G41" i="48" s="1"/>
  <c r="F40" i="48"/>
  <c r="G40" i="48" s="1"/>
  <c r="F39" i="48"/>
  <c r="G39" i="48" s="1"/>
  <c r="F38" i="48"/>
  <c r="G38" i="48" s="1"/>
  <c r="F37" i="48"/>
  <c r="G37" i="48" s="1"/>
  <c r="F36" i="48"/>
  <c r="G36" i="48" s="1"/>
  <c r="F35" i="48"/>
  <c r="G35" i="48" s="1"/>
  <c r="F34" i="48"/>
  <c r="G34" i="48" s="1"/>
  <c r="F33" i="48"/>
  <c r="G33" i="48" s="1"/>
  <c r="F32" i="48"/>
  <c r="G32" i="48" s="1"/>
  <c r="F31" i="48"/>
  <c r="G31" i="48" s="1"/>
  <c r="F30" i="48"/>
  <c r="G30" i="48" s="1"/>
  <c r="F29" i="48"/>
  <c r="G29" i="48" s="1"/>
  <c r="F28" i="48"/>
  <c r="G28" i="48" s="1"/>
  <c r="F27" i="48"/>
  <c r="G27" i="48" s="1"/>
  <c r="F26" i="48"/>
  <c r="G26" i="48" s="1"/>
  <c r="F25" i="48"/>
  <c r="G25" i="48" s="1"/>
  <c r="F24" i="48"/>
  <c r="G24" i="48" s="1"/>
  <c r="F23" i="48"/>
  <c r="G23" i="48" s="1"/>
  <c r="F22" i="48"/>
  <c r="G22" i="48" s="1"/>
  <c r="F21" i="48"/>
  <c r="G21" i="48" s="1"/>
  <c r="F20" i="48"/>
  <c r="G20" i="48" s="1"/>
  <c r="F19" i="48"/>
  <c r="G19" i="48" s="1"/>
  <c r="F18" i="48"/>
  <c r="G18" i="48" s="1"/>
  <c r="F17" i="48"/>
  <c r="G17" i="48" s="1"/>
  <c r="F16" i="48"/>
  <c r="G16" i="48" s="1"/>
  <c r="F15" i="48"/>
  <c r="G15" i="48" s="1"/>
  <c r="F14" i="48"/>
  <c r="G14" i="48" s="1"/>
  <c r="F13" i="48"/>
  <c r="G13" i="48" s="1"/>
  <c r="F12" i="48"/>
  <c r="G12" i="48" s="1"/>
  <c r="F11" i="48"/>
  <c r="G11" i="48" s="1"/>
  <c r="F10" i="48"/>
  <c r="G10" i="48" s="1"/>
  <c r="F9" i="48"/>
  <c r="G9" i="48" s="1"/>
  <c r="F8" i="48"/>
  <c r="G8" i="48" s="1"/>
  <c r="F7" i="48"/>
  <c r="G7" i="48" s="1"/>
  <c r="F6" i="48"/>
  <c r="G6" i="48" s="1"/>
  <c r="F5" i="48"/>
  <c r="G5" i="48" s="1"/>
  <c r="F4" i="48"/>
  <c r="G4" i="48" s="1"/>
  <c r="F3" i="48"/>
  <c r="G3" i="48" s="1"/>
  <c r="F2" i="48"/>
  <c r="G2" i="48" s="1"/>
  <c r="F214" i="47"/>
  <c r="G214" i="47" s="1"/>
  <c r="F213" i="47"/>
  <c r="G213" i="47" s="1"/>
  <c r="F212" i="47"/>
  <c r="G212" i="47" s="1"/>
  <c r="F211" i="47"/>
  <c r="G211" i="47" s="1"/>
  <c r="F210" i="47"/>
  <c r="G210" i="47" s="1"/>
  <c r="F209" i="47"/>
  <c r="G209" i="47" s="1"/>
  <c r="F208" i="47"/>
  <c r="G208" i="47" s="1"/>
  <c r="F207" i="47"/>
  <c r="G207" i="47" s="1"/>
  <c r="F206" i="47"/>
  <c r="G206" i="47" s="1"/>
  <c r="F205" i="47"/>
  <c r="G205" i="47" s="1"/>
  <c r="F204" i="47"/>
  <c r="G204" i="47" s="1"/>
  <c r="F203" i="47"/>
  <c r="G203" i="47" s="1"/>
  <c r="F202" i="47"/>
  <c r="G202" i="47" s="1"/>
  <c r="F201" i="47"/>
  <c r="G201" i="47" s="1"/>
  <c r="F200" i="47"/>
  <c r="G200" i="47" s="1"/>
  <c r="F199" i="47"/>
  <c r="G199" i="47" s="1"/>
  <c r="F198" i="47"/>
  <c r="G198" i="47" s="1"/>
  <c r="F197" i="47"/>
  <c r="G197" i="47" s="1"/>
  <c r="F196" i="47"/>
  <c r="G196" i="47" s="1"/>
  <c r="F195" i="47"/>
  <c r="G195" i="47" s="1"/>
  <c r="F194" i="47"/>
  <c r="G194" i="47" s="1"/>
  <c r="F193" i="47"/>
  <c r="G193" i="47" s="1"/>
  <c r="F192" i="47"/>
  <c r="G192" i="47" s="1"/>
  <c r="F191" i="47"/>
  <c r="G191" i="47" s="1"/>
  <c r="F190" i="47"/>
  <c r="G190" i="47" s="1"/>
  <c r="F189" i="47"/>
  <c r="G189" i="47" s="1"/>
  <c r="F188" i="47"/>
  <c r="G188" i="47" s="1"/>
  <c r="F187" i="47"/>
  <c r="G187" i="47" s="1"/>
  <c r="F186" i="47"/>
  <c r="G186" i="47" s="1"/>
  <c r="F185" i="47"/>
  <c r="G185" i="47" s="1"/>
  <c r="F184" i="47"/>
  <c r="G184" i="47" s="1"/>
  <c r="F183" i="47"/>
  <c r="G183" i="47" s="1"/>
  <c r="F182" i="47"/>
  <c r="G182" i="47" s="1"/>
  <c r="F181" i="47"/>
  <c r="G181" i="47" s="1"/>
  <c r="F180" i="47"/>
  <c r="G180" i="47" s="1"/>
  <c r="F179" i="47"/>
  <c r="G179" i="47" s="1"/>
  <c r="F178" i="47"/>
  <c r="G178" i="47" s="1"/>
  <c r="F177" i="47"/>
  <c r="G177" i="47" s="1"/>
  <c r="F176" i="47"/>
  <c r="G176" i="47" s="1"/>
  <c r="F175" i="47"/>
  <c r="G175" i="47" s="1"/>
  <c r="F174" i="47"/>
  <c r="G174" i="47" s="1"/>
  <c r="F173" i="47"/>
  <c r="G173" i="47" s="1"/>
  <c r="F172" i="47"/>
  <c r="G172" i="47" s="1"/>
  <c r="F171" i="47"/>
  <c r="G171" i="47" s="1"/>
  <c r="F170" i="47"/>
  <c r="G170" i="47" s="1"/>
  <c r="F169" i="47"/>
  <c r="G169" i="47" s="1"/>
  <c r="F168" i="47"/>
  <c r="G168" i="47" s="1"/>
  <c r="F167" i="47"/>
  <c r="G167" i="47" s="1"/>
  <c r="F166" i="47"/>
  <c r="G166" i="47" s="1"/>
  <c r="F165" i="47"/>
  <c r="G165" i="47" s="1"/>
  <c r="F164" i="47"/>
  <c r="G164" i="47" s="1"/>
  <c r="F163" i="47"/>
  <c r="G163" i="47" s="1"/>
  <c r="F162" i="47"/>
  <c r="G162" i="47" s="1"/>
  <c r="F161" i="47"/>
  <c r="G161" i="47" s="1"/>
  <c r="F160" i="47"/>
  <c r="G160" i="47" s="1"/>
  <c r="F159" i="47"/>
  <c r="G159" i="47" s="1"/>
  <c r="F158" i="47"/>
  <c r="G158" i="47" s="1"/>
  <c r="F157" i="47"/>
  <c r="G157" i="47" s="1"/>
  <c r="F156" i="47"/>
  <c r="G156" i="47" s="1"/>
  <c r="F155" i="47"/>
  <c r="G155" i="47" s="1"/>
  <c r="F154" i="47"/>
  <c r="G154" i="47" s="1"/>
  <c r="F153" i="47"/>
  <c r="G153" i="47" s="1"/>
  <c r="F152" i="47"/>
  <c r="G152" i="47" s="1"/>
  <c r="F151" i="47"/>
  <c r="G151" i="47" s="1"/>
  <c r="F150" i="47"/>
  <c r="G150" i="47" s="1"/>
  <c r="F149" i="47"/>
  <c r="G149" i="47" s="1"/>
  <c r="F148" i="47"/>
  <c r="G148" i="47" s="1"/>
  <c r="F147" i="47"/>
  <c r="G147" i="47" s="1"/>
  <c r="F146" i="47"/>
  <c r="G146" i="47" s="1"/>
  <c r="F145" i="47"/>
  <c r="G145" i="47" s="1"/>
  <c r="F144" i="47"/>
  <c r="G144" i="47" s="1"/>
  <c r="F143" i="47"/>
  <c r="G143" i="47" s="1"/>
  <c r="F142" i="47"/>
  <c r="G142" i="47" s="1"/>
  <c r="F141" i="47"/>
  <c r="G141" i="47" s="1"/>
  <c r="F140" i="47"/>
  <c r="G140" i="47" s="1"/>
  <c r="F139" i="47"/>
  <c r="G139" i="47" s="1"/>
  <c r="F138" i="47"/>
  <c r="G138" i="47" s="1"/>
  <c r="F137" i="47"/>
  <c r="G137" i="47" s="1"/>
  <c r="F136" i="47"/>
  <c r="G136" i="47" s="1"/>
  <c r="F135" i="47"/>
  <c r="G135" i="47" s="1"/>
  <c r="F134" i="47"/>
  <c r="G134" i="47" s="1"/>
  <c r="F133" i="47"/>
  <c r="G133" i="47" s="1"/>
  <c r="F132" i="47"/>
  <c r="G132" i="47" s="1"/>
  <c r="F131" i="47"/>
  <c r="G131" i="47" s="1"/>
  <c r="F130" i="47"/>
  <c r="G130" i="47" s="1"/>
  <c r="F129" i="47"/>
  <c r="G129" i="47" s="1"/>
  <c r="F128" i="47"/>
  <c r="G128" i="47" s="1"/>
  <c r="F127" i="47"/>
  <c r="G127" i="47" s="1"/>
  <c r="F126" i="47"/>
  <c r="G126" i="47" s="1"/>
  <c r="F125" i="47"/>
  <c r="G125" i="47" s="1"/>
  <c r="F124" i="47"/>
  <c r="G124" i="47" s="1"/>
  <c r="F123" i="47"/>
  <c r="G123" i="47" s="1"/>
  <c r="F122" i="47"/>
  <c r="G122" i="47" s="1"/>
  <c r="F121" i="47"/>
  <c r="G121" i="47" s="1"/>
  <c r="F120" i="47"/>
  <c r="G120" i="47" s="1"/>
  <c r="F119" i="47"/>
  <c r="G119" i="47" s="1"/>
  <c r="F118" i="47"/>
  <c r="G118" i="47" s="1"/>
  <c r="F117" i="47"/>
  <c r="G117" i="47" s="1"/>
  <c r="F116" i="47"/>
  <c r="G116" i="47" s="1"/>
  <c r="F115" i="47"/>
  <c r="G115" i="47" s="1"/>
  <c r="F114" i="47"/>
  <c r="G114" i="47" s="1"/>
  <c r="F113" i="47"/>
  <c r="G113" i="47" s="1"/>
  <c r="F112" i="47"/>
  <c r="G112" i="47" s="1"/>
  <c r="F111" i="47"/>
  <c r="G111" i="47" s="1"/>
  <c r="F110" i="47"/>
  <c r="G110" i="47" s="1"/>
  <c r="F109" i="47"/>
  <c r="G109" i="47" s="1"/>
  <c r="F108" i="47"/>
  <c r="G108" i="47" s="1"/>
  <c r="F107" i="47"/>
  <c r="G107" i="47" s="1"/>
  <c r="F106" i="47"/>
  <c r="G106" i="47" s="1"/>
  <c r="F105" i="47"/>
  <c r="G105" i="47" s="1"/>
  <c r="F104" i="47"/>
  <c r="G104" i="47" s="1"/>
  <c r="F103" i="47"/>
  <c r="G103" i="47" s="1"/>
  <c r="F102" i="47"/>
  <c r="G102" i="47" s="1"/>
  <c r="F101" i="47"/>
  <c r="G101" i="47" s="1"/>
  <c r="F100" i="47"/>
  <c r="G100" i="47" s="1"/>
  <c r="F99" i="47"/>
  <c r="G99" i="47" s="1"/>
  <c r="F98" i="47"/>
  <c r="G98" i="47" s="1"/>
  <c r="F97" i="47"/>
  <c r="G97" i="47" s="1"/>
  <c r="F96" i="47"/>
  <c r="G96" i="47" s="1"/>
  <c r="F95" i="47"/>
  <c r="G95" i="47" s="1"/>
  <c r="F94" i="47"/>
  <c r="G94" i="47" s="1"/>
  <c r="F93" i="47"/>
  <c r="G93" i="47" s="1"/>
  <c r="F92" i="47"/>
  <c r="G92" i="47" s="1"/>
  <c r="F91" i="47"/>
  <c r="G91" i="47" s="1"/>
  <c r="F90" i="47"/>
  <c r="G90" i="47" s="1"/>
  <c r="F89" i="47"/>
  <c r="G89" i="47" s="1"/>
  <c r="F88" i="47"/>
  <c r="G88" i="47" s="1"/>
  <c r="F87" i="47"/>
  <c r="G87" i="47" s="1"/>
  <c r="F86" i="47"/>
  <c r="G86" i="47" s="1"/>
  <c r="F85" i="47"/>
  <c r="G85" i="47" s="1"/>
  <c r="F84" i="47"/>
  <c r="G84" i="47" s="1"/>
  <c r="F83" i="47"/>
  <c r="G83" i="47" s="1"/>
  <c r="F82" i="47"/>
  <c r="G82" i="47" s="1"/>
  <c r="F81" i="47"/>
  <c r="G81" i="47" s="1"/>
  <c r="F80" i="47"/>
  <c r="G80" i="47" s="1"/>
  <c r="F79" i="47"/>
  <c r="G79" i="47" s="1"/>
  <c r="F78" i="47"/>
  <c r="G78" i="47" s="1"/>
  <c r="F77" i="47"/>
  <c r="G77" i="47" s="1"/>
  <c r="F76" i="47"/>
  <c r="G76" i="47" s="1"/>
  <c r="F75" i="47"/>
  <c r="G75" i="47" s="1"/>
  <c r="F74" i="47"/>
  <c r="G74" i="47" s="1"/>
  <c r="F73" i="47"/>
  <c r="G73" i="47" s="1"/>
  <c r="F72" i="47"/>
  <c r="G72" i="47" s="1"/>
  <c r="F71" i="47"/>
  <c r="G71" i="47" s="1"/>
  <c r="F70" i="47"/>
  <c r="G70" i="47" s="1"/>
  <c r="F69" i="47"/>
  <c r="G69" i="47" s="1"/>
  <c r="F68" i="47"/>
  <c r="G68" i="47" s="1"/>
  <c r="F67" i="47"/>
  <c r="G67" i="47" s="1"/>
  <c r="F66" i="47"/>
  <c r="G66" i="47" s="1"/>
  <c r="F65" i="47"/>
  <c r="G65" i="47" s="1"/>
  <c r="F64" i="47"/>
  <c r="G64" i="47" s="1"/>
  <c r="F63" i="47"/>
  <c r="G63" i="47" s="1"/>
  <c r="F62" i="47"/>
  <c r="G62" i="47" s="1"/>
  <c r="F61" i="47"/>
  <c r="G61" i="47" s="1"/>
  <c r="F60" i="47"/>
  <c r="G60" i="47" s="1"/>
  <c r="F59" i="47"/>
  <c r="G59" i="47" s="1"/>
  <c r="F58" i="47"/>
  <c r="G58" i="47" s="1"/>
  <c r="F57" i="47"/>
  <c r="G57" i="47" s="1"/>
  <c r="F56" i="47"/>
  <c r="G56" i="47" s="1"/>
  <c r="F55" i="47"/>
  <c r="G55" i="47" s="1"/>
  <c r="F54" i="47"/>
  <c r="G54" i="47" s="1"/>
  <c r="F53" i="47"/>
  <c r="G53" i="47" s="1"/>
  <c r="F52" i="47"/>
  <c r="G52" i="47" s="1"/>
  <c r="F51" i="47"/>
  <c r="G51" i="47" s="1"/>
  <c r="F50" i="47"/>
  <c r="G50" i="47" s="1"/>
  <c r="F49" i="47"/>
  <c r="G49" i="47" s="1"/>
  <c r="F48" i="47"/>
  <c r="G48" i="47" s="1"/>
  <c r="F47" i="47"/>
  <c r="G47" i="47" s="1"/>
  <c r="F46" i="47"/>
  <c r="G46" i="47" s="1"/>
  <c r="F45" i="47"/>
  <c r="G45" i="47" s="1"/>
  <c r="F44" i="47"/>
  <c r="G44" i="47" s="1"/>
  <c r="F43" i="47"/>
  <c r="G43" i="47" s="1"/>
  <c r="F42" i="47"/>
  <c r="G42" i="47" s="1"/>
  <c r="F41" i="47"/>
  <c r="G41" i="47" s="1"/>
  <c r="F40" i="47"/>
  <c r="G40" i="47" s="1"/>
  <c r="F39" i="47"/>
  <c r="G39" i="47" s="1"/>
  <c r="F38" i="47"/>
  <c r="G38" i="47" s="1"/>
  <c r="F37" i="47"/>
  <c r="G37" i="47" s="1"/>
  <c r="F36" i="47"/>
  <c r="G36" i="47" s="1"/>
  <c r="F35" i="47"/>
  <c r="G35" i="47" s="1"/>
  <c r="F34" i="47"/>
  <c r="G34" i="47" s="1"/>
  <c r="F33" i="47"/>
  <c r="G33" i="47" s="1"/>
  <c r="F32" i="47"/>
  <c r="G32" i="47" s="1"/>
  <c r="F31" i="47"/>
  <c r="G31" i="47" s="1"/>
  <c r="F30" i="47"/>
  <c r="G30" i="47" s="1"/>
  <c r="F29" i="47"/>
  <c r="G29" i="47" s="1"/>
  <c r="F28" i="47"/>
  <c r="G28" i="47" s="1"/>
  <c r="F27" i="47"/>
  <c r="G27" i="47" s="1"/>
  <c r="F26" i="47"/>
  <c r="G26" i="47" s="1"/>
  <c r="F25" i="47"/>
  <c r="G25" i="47" s="1"/>
  <c r="F24" i="47"/>
  <c r="G24" i="47" s="1"/>
  <c r="F23" i="47"/>
  <c r="G23" i="47" s="1"/>
  <c r="F22" i="47"/>
  <c r="G22" i="47" s="1"/>
  <c r="F21" i="47"/>
  <c r="G21" i="47" s="1"/>
  <c r="F20" i="47"/>
  <c r="G20" i="47" s="1"/>
  <c r="F19" i="47"/>
  <c r="G19" i="47" s="1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F6" i="47"/>
  <c r="G6" i="47" s="1"/>
  <c r="F5" i="47"/>
  <c r="G5" i="47" s="1"/>
  <c r="F4" i="47"/>
  <c r="G4" i="47" s="1"/>
  <c r="F3" i="47"/>
  <c r="G3" i="47" s="1"/>
  <c r="F2" i="47"/>
  <c r="G2" i="47" s="1"/>
  <c r="F214" i="46"/>
  <c r="G214" i="46" s="1"/>
  <c r="F213" i="46"/>
  <c r="G213" i="46" s="1"/>
  <c r="F212" i="46"/>
  <c r="G212" i="46" s="1"/>
  <c r="F211" i="46"/>
  <c r="G211" i="46" s="1"/>
  <c r="F210" i="46"/>
  <c r="G210" i="46" s="1"/>
  <c r="F209" i="46"/>
  <c r="G209" i="46" s="1"/>
  <c r="F208" i="46"/>
  <c r="G208" i="46" s="1"/>
  <c r="F207" i="46"/>
  <c r="G207" i="46" s="1"/>
  <c r="F206" i="46"/>
  <c r="G206" i="46" s="1"/>
  <c r="F205" i="46"/>
  <c r="G205" i="46" s="1"/>
  <c r="F204" i="46"/>
  <c r="G204" i="46" s="1"/>
  <c r="F203" i="46"/>
  <c r="G203" i="46" s="1"/>
  <c r="F202" i="46"/>
  <c r="G202" i="46" s="1"/>
  <c r="F201" i="46"/>
  <c r="G201" i="46" s="1"/>
  <c r="F200" i="46"/>
  <c r="G200" i="46" s="1"/>
  <c r="F199" i="46"/>
  <c r="G199" i="46" s="1"/>
  <c r="F198" i="46"/>
  <c r="G198" i="46" s="1"/>
  <c r="F197" i="46"/>
  <c r="G197" i="46" s="1"/>
  <c r="F196" i="46"/>
  <c r="G196" i="46" s="1"/>
  <c r="F195" i="46"/>
  <c r="G195" i="46" s="1"/>
  <c r="F194" i="46"/>
  <c r="G194" i="46" s="1"/>
  <c r="F193" i="46"/>
  <c r="G193" i="46" s="1"/>
  <c r="F192" i="46"/>
  <c r="G192" i="46" s="1"/>
  <c r="F191" i="46"/>
  <c r="G191" i="46" s="1"/>
  <c r="F190" i="46"/>
  <c r="G190" i="46" s="1"/>
  <c r="F189" i="46"/>
  <c r="G189" i="46" s="1"/>
  <c r="F188" i="46"/>
  <c r="G188" i="46" s="1"/>
  <c r="F187" i="46"/>
  <c r="G187" i="46" s="1"/>
  <c r="F186" i="46"/>
  <c r="G186" i="46" s="1"/>
  <c r="F185" i="46"/>
  <c r="G185" i="46" s="1"/>
  <c r="F184" i="46"/>
  <c r="G184" i="46" s="1"/>
  <c r="F183" i="46"/>
  <c r="G183" i="46" s="1"/>
  <c r="F182" i="46"/>
  <c r="G182" i="46" s="1"/>
  <c r="F181" i="46"/>
  <c r="G181" i="46" s="1"/>
  <c r="F180" i="46"/>
  <c r="G180" i="46" s="1"/>
  <c r="F179" i="46"/>
  <c r="G179" i="46" s="1"/>
  <c r="F178" i="46"/>
  <c r="G178" i="46" s="1"/>
  <c r="F177" i="46"/>
  <c r="G177" i="46" s="1"/>
  <c r="F176" i="46"/>
  <c r="G176" i="46" s="1"/>
  <c r="F175" i="46"/>
  <c r="G175" i="46" s="1"/>
  <c r="F174" i="46"/>
  <c r="G174" i="46" s="1"/>
  <c r="F173" i="46"/>
  <c r="G173" i="46" s="1"/>
  <c r="F172" i="46"/>
  <c r="G172" i="46" s="1"/>
  <c r="F171" i="46"/>
  <c r="G171" i="46" s="1"/>
  <c r="F170" i="46"/>
  <c r="G170" i="46" s="1"/>
  <c r="F169" i="46"/>
  <c r="G169" i="46" s="1"/>
  <c r="F168" i="46"/>
  <c r="G168" i="46" s="1"/>
  <c r="F167" i="46"/>
  <c r="G167" i="46" s="1"/>
  <c r="F166" i="46"/>
  <c r="G166" i="46" s="1"/>
  <c r="F165" i="46"/>
  <c r="G165" i="46" s="1"/>
  <c r="F164" i="46"/>
  <c r="G164" i="46" s="1"/>
  <c r="F163" i="46"/>
  <c r="G163" i="46" s="1"/>
  <c r="F162" i="46"/>
  <c r="G162" i="46" s="1"/>
  <c r="F161" i="46"/>
  <c r="G161" i="46" s="1"/>
  <c r="F160" i="46"/>
  <c r="G160" i="46" s="1"/>
  <c r="F159" i="46"/>
  <c r="G159" i="46" s="1"/>
  <c r="F158" i="46"/>
  <c r="G158" i="46" s="1"/>
  <c r="F157" i="46"/>
  <c r="G157" i="46" s="1"/>
  <c r="F156" i="46"/>
  <c r="G156" i="46" s="1"/>
  <c r="F155" i="46"/>
  <c r="G155" i="46" s="1"/>
  <c r="F154" i="46"/>
  <c r="G154" i="46" s="1"/>
  <c r="F153" i="46"/>
  <c r="G153" i="46" s="1"/>
  <c r="F152" i="46"/>
  <c r="G152" i="46" s="1"/>
  <c r="F151" i="46"/>
  <c r="G151" i="46" s="1"/>
  <c r="F150" i="46"/>
  <c r="G150" i="46" s="1"/>
  <c r="F149" i="46"/>
  <c r="G149" i="46" s="1"/>
  <c r="F148" i="46"/>
  <c r="G148" i="46" s="1"/>
  <c r="F147" i="46"/>
  <c r="G147" i="46" s="1"/>
  <c r="F146" i="46"/>
  <c r="G146" i="46" s="1"/>
  <c r="F145" i="46"/>
  <c r="G145" i="46" s="1"/>
  <c r="F144" i="46"/>
  <c r="G144" i="46" s="1"/>
  <c r="F143" i="46"/>
  <c r="G143" i="46" s="1"/>
  <c r="F142" i="46"/>
  <c r="G142" i="46" s="1"/>
  <c r="F141" i="46"/>
  <c r="G141" i="46" s="1"/>
  <c r="F140" i="46"/>
  <c r="G140" i="46" s="1"/>
  <c r="F139" i="46"/>
  <c r="G139" i="46" s="1"/>
  <c r="F138" i="46"/>
  <c r="G138" i="46" s="1"/>
  <c r="F137" i="46"/>
  <c r="G137" i="46" s="1"/>
  <c r="F136" i="46"/>
  <c r="G136" i="46" s="1"/>
  <c r="F135" i="46"/>
  <c r="G135" i="46" s="1"/>
  <c r="F134" i="46"/>
  <c r="G134" i="46" s="1"/>
  <c r="F133" i="46"/>
  <c r="G133" i="46" s="1"/>
  <c r="F132" i="46"/>
  <c r="G132" i="46" s="1"/>
  <c r="F131" i="46"/>
  <c r="G131" i="46" s="1"/>
  <c r="F130" i="46"/>
  <c r="G130" i="46" s="1"/>
  <c r="F129" i="46"/>
  <c r="G129" i="46" s="1"/>
  <c r="F128" i="46"/>
  <c r="G128" i="46" s="1"/>
  <c r="F127" i="46"/>
  <c r="G127" i="46" s="1"/>
  <c r="F126" i="46"/>
  <c r="G126" i="46" s="1"/>
  <c r="F125" i="46"/>
  <c r="G125" i="46" s="1"/>
  <c r="F124" i="46"/>
  <c r="G124" i="46" s="1"/>
  <c r="F123" i="46"/>
  <c r="G123" i="46" s="1"/>
  <c r="F122" i="46"/>
  <c r="G122" i="46" s="1"/>
  <c r="F121" i="46"/>
  <c r="G121" i="46" s="1"/>
  <c r="F120" i="46"/>
  <c r="G120" i="46" s="1"/>
  <c r="F119" i="46"/>
  <c r="G119" i="46" s="1"/>
  <c r="F118" i="46"/>
  <c r="G118" i="46" s="1"/>
  <c r="F117" i="46"/>
  <c r="G117" i="46" s="1"/>
  <c r="F116" i="46"/>
  <c r="G116" i="46" s="1"/>
  <c r="F115" i="46"/>
  <c r="G115" i="46" s="1"/>
  <c r="F114" i="46"/>
  <c r="G114" i="46" s="1"/>
  <c r="F113" i="46"/>
  <c r="G113" i="46" s="1"/>
  <c r="F112" i="46"/>
  <c r="G112" i="46" s="1"/>
  <c r="F111" i="46"/>
  <c r="G111" i="46" s="1"/>
  <c r="F110" i="46"/>
  <c r="G110" i="46" s="1"/>
  <c r="F109" i="46"/>
  <c r="G109" i="46" s="1"/>
  <c r="F108" i="46"/>
  <c r="G108" i="46" s="1"/>
  <c r="F107" i="46"/>
  <c r="G107" i="46" s="1"/>
  <c r="F106" i="46"/>
  <c r="G106" i="46" s="1"/>
  <c r="F105" i="46"/>
  <c r="G105" i="46" s="1"/>
  <c r="F104" i="46"/>
  <c r="G104" i="46" s="1"/>
  <c r="F103" i="46"/>
  <c r="G103" i="46" s="1"/>
  <c r="F102" i="46"/>
  <c r="G102" i="46" s="1"/>
  <c r="F101" i="46"/>
  <c r="G101" i="46" s="1"/>
  <c r="F100" i="46"/>
  <c r="G100" i="46" s="1"/>
  <c r="F99" i="46"/>
  <c r="G99" i="46" s="1"/>
  <c r="F98" i="46"/>
  <c r="G98" i="46" s="1"/>
  <c r="F97" i="46"/>
  <c r="G97" i="46" s="1"/>
  <c r="F96" i="46"/>
  <c r="G96" i="46" s="1"/>
  <c r="F95" i="46"/>
  <c r="G95" i="46" s="1"/>
  <c r="F94" i="46"/>
  <c r="G94" i="46" s="1"/>
  <c r="F93" i="46"/>
  <c r="G93" i="46" s="1"/>
  <c r="F92" i="46"/>
  <c r="G92" i="46" s="1"/>
  <c r="F91" i="46"/>
  <c r="G91" i="46" s="1"/>
  <c r="F90" i="46"/>
  <c r="G90" i="46" s="1"/>
  <c r="F89" i="46"/>
  <c r="G89" i="46" s="1"/>
  <c r="F88" i="46"/>
  <c r="G88" i="46" s="1"/>
  <c r="F87" i="46"/>
  <c r="G87" i="46" s="1"/>
  <c r="F86" i="46"/>
  <c r="G86" i="46" s="1"/>
  <c r="F85" i="46"/>
  <c r="G85" i="46" s="1"/>
  <c r="F84" i="46"/>
  <c r="G84" i="46" s="1"/>
  <c r="F83" i="46"/>
  <c r="G83" i="46" s="1"/>
  <c r="F82" i="46"/>
  <c r="G82" i="46" s="1"/>
  <c r="F81" i="46"/>
  <c r="G81" i="46" s="1"/>
  <c r="F80" i="46"/>
  <c r="G80" i="46" s="1"/>
  <c r="F79" i="46"/>
  <c r="G79" i="46" s="1"/>
  <c r="F78" i="46"/>
  <c r="G78" i="46" s="1"/>
  <c r="F77" i="46"/>
  <c r="G77" i="46" s="1"/>
  <c r="F76" i="46"/>
  <c r="G76" i="46" s="1"/>
  <c r="F75" i="46"/>
  <c r="G75" i="46" s="1"/>
  <c r="F74" i="46"/>
  <c r="G74" i="46" s="1"/>
  <c r="F73" i="46"/>
  <c r="G73" i="46" s="1"/>
  <c r="F72" i="46"/>
  <c r="G72" i="46" s="1"/>
  <c r="F71" i="46"/>
  <c r="G71" i="46" s="1"/>
  <c r="F70" i="46"/>
  <c r="G70" i="46" s="1"/>
  <c r="F69" i="46"/>
  <c r="G69" i="46" s="1"/>
  <c r="F68" i="46"/>
  <c r="G68" i="46" s="1"/>
  <c r="F67" i="46"/>
  <c r="G67" i="46" s="1"/>
  <c r="F66" i="46"/>
  <c r="G66" i="46" s="1"/>
  <c r="F65" i="46"/>
  <c r="G65" i="46" s="1"/>
  <c r="F64" i="46"/>
  <c r="G64" i="46" s="1"/>
  <c r="F63" i="46"/>
  <c r="G63" i="46" s="1"/>
  <c r="F62" i="46"/>
  <c r="G62" i="46" s="1"/>
  <c r="F61" i="46"/>
  <c r="G61" i="46" s="1"/>
  <c r="F60" i="46"/>
  <c r="G60" i="46" s="1"/>
  <c r="F59" i="46"/>
  <c r="G59" i="46" s="1"/>
  <c r="F58" i="46"/>
  <c r="G58" i="46" s="1"/>
  <c r="F57" i="46"/>
  <c r="G57" i="46" s="1"/>
  <c r="F56" i="46"/>
  <c r="G56" i="46" s="1"/>
  <c r="F55" i="46"/>
  <c r="G55" i="46" s="1"/>
  <c r="F54" i="46"/>
  <c r="G54" i="46" s="1"/>
  <c r="F53" i="46"/>
  <c r="G53" i="46" s="1"/>
  <c r="F52" i="46"/>
  <c r="G52" i="46" s="1"/>
  <c r="F51" i="46"/>
  <c r="G51" i="46" s="1"/>
  <c r="F50" i="46"/>
  <c r="G50" i="46" s="1"/>
  <c r="F49" i="46"/>
  <c r="G49" i="46" s="1"/>
  <c r="F48" i="46"/>
  <c r="G48" i="46" s="1"/>
  <c r="F47" i="46"/>
  <c r="G47" i="46" s="1"/>
  <c r="F46" i="46"/>
  <c r="G46" i="46" s="1"/>
  <c r="F45" i="46"/>
  <c r="G45" i="46" s="1"/>
  <c r="F44" i="46"/>
  <c r="G44" i="46" s="1"/>
  <c r="F43" i="46"/>
  <c r="G43" i="46" s="1"/>
  <c r="F42" i="46"/>
  <c r="G42" i="46" s="1"/>
  <c r="F41" i="46"/>
  <c r="G41" i="46" s="1"/>
  <c r="F40" i="46"/>
  <c r="G40" i="46" s="1"/>
  <c r="F39" i="46"/>
  <c r="G39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32" i="46"/>
  <c r="G32" i="46" s="1"/>
  <c r="F31" i="46"/>
  <c r="G31" i="46" s="1"/>
  <c r="F30" i="46"/>
  <c r="G30" i="46" s="1"/>
  <c r="F29" i="46"/>
  <c r="G29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6" i="46"/>
  <c r="G6" i="46" s="1"/>
  <c r="F5" i="46"/>
  <c r="G5" i="46" s="1"/>
  <c r="F4" i="46"/>
  <c r="G4" i="46" s="1"/>
  <c r="F3" i="46"/>
  <c r="G3" i="46" s="1"/>
  <c r="F2" i="46"/>
  <c r="G2" i="46" s="1"/>
  <c r="F214" i="45"/>
  <c r="G214" i="45" s="1"/>
  <c r="F213" i="45"/>
  <c r="G213" i="45" s="1"/>
  <c r="F212" i="45"/>
  <c r="G212" i="45" s="1"/>
  <c r="F211" i="45"/>
  <c r="G211" i="45" s="1"/>
  <c r="F210" i="45"/>
  <c r="G210" i="45" s="1"/>
  <c r="F209" i="45"/>
  <c r="G209" i="45" s="1"/>
  <c r="F208" i="45"/>
  <c r="G208" i="45" s="1"/>
  <c r="F207" i="45"/>
  <c r="G207" i="45" s="1"/>
  <c r="F206" i="45"/>
  <c r="G206" i="45" s="1"/>
  <c r="F205" i="45"/>
  <c r="G205" i="45" s="1"/>
  <c r="F204" i="45"/>
  <c r="G204" i="45" s="1"/>
  <c r="F203" i="45"/>
  <c r="G203" i="45" s="1"/>
  <c r="F202" i="45"/>
  <c r="G202" i="45" s="1"/>
  <c r="F201" i="45"/>
  <c r="G201" i="45" s="1"/>
  <c r="F200" i="45"/>
  <c r="G200" i="45" s="1"/>
  <c r="F199" i="45"/>
  <c r="G199" i="45" s="1"/>
  <c r="F198" i="45"/>
  <c r="G198" i="45" s="1"/>
  <c r="F197" i="45"/>
  <c r="G197" i="45" s="1"/>
  <c r="F196" i="45"/>
  <c r="G196" i="45" s="1"/>
  <c r="F195" i="45"/>
  <c r="G195" i="45" s="1"/>
  <c r="F194" i="45"/>
  <c r="G194" i="45" s="1"/>
  <c r="F193" i="45"/>
  <c r="G193" i="45" s="1"/>
  <c r="F192" i="45"/>
  <c r="G192" i="45" s="1"/>
  <c r="F191" i="45"/>
  <c r="G191" i="45" s="1"/>
  <c r="F190" i="45"/>
  <c r="G190" i="45" s="1"/>
  <c r="F189" i="45"/>
  <c r="G189" i="45" s="1"/>
  <c r="F188" i="45"/>
  <c r="G188" i="45" s="1"/>
  <c r="F187" i="45"/>
  <c r="G187" i="45" s="1"/>
  <c r="F186" i="45"/>
  <c r="G186" i="45" s="1"/>
  <c r="F185" i="45"/>
  <c r="G185" i="45" s="1"/>
  <c r="F184" i="45"/>
  <c r="G184" i="45" s="1"/>
  <c r="F183" i="45"/>
  <c r="G183" i="45" s="1"/>
  <c r="F182" i="45"/>
  <c r="G182" i="45" s="1"/>
  <c r="F180" i="45"/>
  <c r="G180" i="45" s="1"/>
  <c r="F179" i="45"/>
  <c r="G179" i="45" s="1"/>
  <c r="F178" i="45"/>
  <c r="G178" i="45" s="1"/>
  <c r="F177" i="45"/>
  <c r="G177" i="45" s="1"/>
  <c r="F176" i="45"/>
  <c r="G176" i="45" s="1"/>
  <c r="F175" i="45"/>
  <c r="G175" i="45" s="1"/>
  <c r="F174" i="45"/>
  <c r="G174" i="45" s="1"/>
  <c r="F173" i="45"/>
  <c r="G173" i="45" s="1"/>
  <c r="F172" i="45"/>
  <c r="G172" i="45" s="1"/>
  <c r="F171" i="45"/>
  <c r="G171" i="45" s="1"/>
  <c r="F170" i="45"/>
  <c r="G170" i="45" s="1"/>
  <c r="F169" i="45"/>
  <c r="G169" i="45" s="1"/>
  <c r="F168" i="45"/>
  <c r="G168" i="45" s="1"/>
  <c r="F167" i="45"/>
  <c r="G167" i="45" s="1"/>
  <c r="F166" i="45"/>
  <c r="G166" i="45" s="1"/>
  <c r="F165" i="45"/>
  <c r="G165" i="45" s="1"/>
  <c r="F164" i="45"/>
  <c r="G164" i="45" s="1"/>
  <c r="F163" i="45"/>
  <c r="G163" i="45" s="1"/>
  <c r="F162" i="45"/>
  <c r="G162" i="45" s="1"/>
  <c r="F161" i="45"/>
  <c r="G161" i="45" s="1"/>
  <c r="F160" i="45"/>
  <c r="G160" i="45" s="1"/>
  <c r="F159" i="45"/>
  <c r="G159" i="45" s="1"/>
  <c r="F158" i="45"/>
  <c r="G158" i="45" s="1"/>
  <c r="F157" i="45"/>
  <c r="G157" i="45" s="1"/>
  <c r="F156" i="45"/>
  <c r="G156" i="45" s="1"/>
  <c r="F155" i="45"/>
  <c r="G155" i="45" s="1"/>
  <c r="F154" i="45"/>
  <c r="G154" i="45" s="1"/>
  <c r="F153" i="45"/>
  <c r="G153" i="45" s="1"/>
  <c r="F152" i="45"/>
  <c r="G152" i="45" s="1"/>
  <c r="F151" i="45"/>
  <c r="G151" i="45" s="1"/>
  <c r="F150" i="45"/>
  <c r="G150" i="45" s="1"/>
  <c r="F149" i="45"/>
  <c r="G149" i="45" s="1"/>
  <c r="F148" i="45"/>
  <c r="G148" i="45" s="1"/>
  <c r="F147" i="45"/>
  <c r="G147" i="45" s="1"/>
  <c r="F146" i="45"/>
  <c r="G146" i="45" s="1"/>
  <c r="F145" i="45"/>
  <c r="G145" i="45" s="1"/>
  <c r="F144" i="45"/>
  <c r="G144" i="45" s="1"/>
  <c r="F143" i="45"/>
  <c r="G143" i="45" s="1"/>
  <c r="F142" i="45"/>
  <c r="G142" i="45" s="1"/>
  <c r="F141" i="45"/>
  <c r="G141" i="45" s="1"/>
  <c r="F140" i="45"/>
  <c r="G140" i="45" s="1"/>
  <c r="F139" i="45"/>
  <c r="G139" i="45" s="1"/>
  <c r="F138" i="45"/>
  <c r="G138" i="45" s="1"/>
  <c r="F137" i="45"/>
  <c r="G137" i="45" s="1"/>
  <c r="F136" i="45"/>
  <c r="G136" i="45" s="1"/>
  <c r="F135" i="45"/>
  <c r="G135" i="45" s="1"/>
  <c r="F134" i="45"/>
  <c r="G134" i="45" s="1"/>
  <c r="F133" i="45"/>
  <c r="G133" i="45" s="1"/>
  <c r="F132" i="45"/>
  <c r="G132" i="45" s="1"/>
  <c r="F131" i="45"/>
  <c r="G131" i="45" s="1"/>
  <c r="F130" i="45"/>
  <c r="G130" i="45" s="1"/>
  <c r="F129" i="45"/>
  <c r="G129" i="45" s="1"/>
  <c r="F128" i="45"/>
  <c r="G128" i="45" s="1"/>
  <c r="F127" i="45"/>
  <c r="G127" i="45" s="1"/>
  <c r="F126" i="45"/>
  <c r="G126" i="45" s="1"/>
  <c r="F125" i="45"/>
  <c r="G125" i="45" s="1"/>
  <c r="F124" i="45"/>
  <c r="G124" i="45" s="1"/>
  <c r="F123" i="45"/>
  <c r="G123" i="45" s="1"/>
  <c r="F122" i="45"/>
  <c r="G122" i="45" s="1"/>
  <c r="F121" i="45"/>
  <c r="G121" i="45" s="1"/>
  <c r="F120" i="45"/>
  <c r="G120" i="45" s="1"/>
  <c r="F119" i="45"/>
  <c r="G119" i="45" s="1"/>
  <c r="F118" i="45"/>
  <c r="G118" i="45" s="1"/>
  <c r="F117" i="45"/>
  <c r="G117" i="45" s="1"/>
  <c r="F116" i="45"/>
  <c r="G116" i="45" s="1"/>
  <c r="F115" i="45"/>
  <c r="G115" i="45" s="1"/>
  <c r="F114" i="45"/>
  <c r="G114" i="45" s="1"/>
  <c r="F113" i="45"/>
  <c r="G113" i="45" s="1"/>
  <c r="F112" i="45"/>
  <c r="G112" i="45" s="1"/>
  <c r="F111" i="45"/>
  <c r="G111" i="45" s="1"/>
  <c r="F110" i="45"/>
  <c r="G110" i="45" s="1"/>
  <c r="F109" i="45"/>
  <c r="G109" i="45" s="1"/>
  <c r="F108" i="45"/>
  <c r="G108" i="45" s="1"/>
  <c r="F107" i="45"/>
  <c r="G107" i="45" s="1"/>
  <c r="F106" i="45"/>
  <c r="G106" i="45" s="1"/>
  <c r="F105" i="45"/>
  <c r="G105" i="45" s="1"/>
  <c r="F104" i="45"/>
  <c r="G104" i="45" s="1"/>
  <c r="F103" i="45"/>
  <c r="G103" i="45" s="1"/>
  <c r="F102" i="45"/>
  <c r="G102" i="45" s="1"/>
  <c r="F101" i="45"/>
  <c r="G101" i="45" s="1"/>
  <c r="F100" i="45"/>
  <c r="G100" i="45" s="1"/>
  <c r="F99" i="45"/>
  <c r="G99" i="45" s="1"/>
  <c r="F98" i="45"/>
  <c r="G98" i="45" s="1"/>
  <c r="F97" i="45"/>
  <c r="G97" i="45" s="1"/>
  <c r="F96" i="45"/>
  <c r="G96" i="45" s="1"/>
  <c r="F95" i="45"/>
  <c r="G95" i="45" s="1"/>
  <c r="F94" i="45"/>
  <c r="G94" i="45" s="1"/>
  <c r="F93" i="45"/>
  <c r="G93" i="45" s="1"/>
  <c r="F92" i="45"/>
  <c r="G92" i="45" s="1"/>
  <c r="F91" i="45"/>
  <c r="G91" i="45" s="1"/>
  <c r="F90" i="45"/>
  <c r="G90" i="45" s="1"/>
  <c r="F89" i="45"/>
  <c r="G89" i="45" s="1"/>
  <c r="F88" i="45"/>
  <c r="G88" i="45" s="1"/>
  <c r="F87" i="45"/>
  <c r="G87" i="45" s="1"/>
  <c r="F86" i="45"/>
  <c r="G86" i="45" s="1"/>
  <c r="F85" i="45"/>
  <c r="G85" i="45" s="1"/>
  <c r="F84" i="45"/>
  <c r="G84" i="45" s="1"/>
  <c r="F83" i="45"/>
  <c r="G83" i="45" s="1"/>
  <c r="F82" i="45"/>
  <c r="G82" i="45" s="1"/>
  <c r="F81" i="45"/>
  <c r="G81" i="45" s="1"/>
  <c r="F80" i="45"/>
  <c r="G80" i="45" s="1"/>
  <c r="F79" i="45"/>
  <c r="G79" i="45" s="1"/>
  <c r="F78" i="45"/>
  <c r="G78" i="45" s="1"/>
  <c r="F77" i="45"/>
  <c r="G77" i="45" s="1"/>
  <c r="F76" i="45"/>
  <c r="G76" i="45" s="1"/>
  <c r="F75" i="45"/>
  <c r="G75" i="45" s="1"/>
  <c r="F74" i="45"/>
  <c r="G74" i="45" s="1"/>
  <c r="F73" i="45"/>
  <c r="G73" i="45" s="1"/>
  <c r="F72" i="45"/>
  <c r="G72" i="45" s="1"/>
  <c r="F71" i="45"/>
  <c r="G71" i="45" s="1"/>
  <c r="F70" i="45"/>
  <c r="G70" i="45" s="1"/>
  <c r="F69" i="45"/>
  <c r="G69" i="45" s="1"/>
  <c r="F68" i="45"/>
  <c r="G68" i="45" s="1"/>
  <c r="F67" i="45"/>
  <c r="G67" i="45" s="1"/>
  <c r="F66" i="45"/>
  <c r="G66" i="45" s="1"/>
  <c r="F65" i="45"/>
  <c r="G65" i="45" s="1"/>
  <c r="F64" i="45"/>
  <c r="G64" i="45" s="1"/>
  <c r="F63" i="45"/>
  <c r="G63" i="45" s="1"/>
  <c r="F62" i="45"/>
  <c r="G62" i="45" s="1"/>
  <c r="F61" i="45"/>
  <c r="G61" i="45" s="1"/>
  <c r="F60" i="45"/>
  <c r="G60" i="45" s="1"/>
  <c r="F59" i="45"/>
  <c r="G59" i="45" s="1"/>
  <c r="F58" i="45"/>
  <c r="G58" i="45" s="1"/>
  <c r="F57" i="45"/>
  <c r="G57" i="45" s="1"/>
  <c r="F56" i="45"/>
  <c r="G56" i="45" s="1"/>
  <c r="F55" i="45"/>
  <c r="G55" i="45" s="1"/>
  <c r="F54" i="45"/>
  <c r="G54" i="45" s="1"/>
  <c r="F53" i="45"/>
  <c r="G53" i="45" s="1"/>
  <c r="F52" i="45"/>
  <c r="G52" i="45" s="1"/>
  <c r="F51" i="45"/>
  <c r="G51" i="45" s="1"/>
  <c r="F50" i="45"/>
  <c r="G50" i="45" s="1"/>
  <c r="F49" i="45"/>
  <c r="G49" i="45" s="1"/>
  <c r="F48" i="45"/>
  <c r="G48" i="45" s="1"/>
  <c r="F47" i="45"/>
  <c r="G47" i="45" s="1"/>
  <c r="F46" i="45"/>
  <c r="G46" i="45" s="1"/>
  <c r="F45" i="45"/>
  <c r="G45" i="45" s="1"/>
  <c r="F44" i="45"/>
  <c r="G44" i="45" s="1"/>
  <c r="F43" i="45"/>
  <c r="G43" i="45" s="1"/>
  <c r="F42" i="45"/>
  <c r="G42" i="45" s="1"/>
  <c r="F41" i="45"/>
  <c r="G41" i="45" s="1"/>
  <c r="F40" i="45"/>
  <c r="G40" i="45" s="1"/>
  <c r="F39" i="45"/>
  <c r="G39" i="45" s="1"/>
  <c r="F38" i="45"/>
  <c r="G38" i="45" s="1"/>
  <c r="F37" i="45"/>
  <c r="G37" i="45" s="1"/>
  <c r="F36" i="45"/>
  <c r="G36" i="45" s="1"/>
  <c r="F35" i="45"/>
  <c r="G35" i="45" s="1"/>
  <c r="F34" i="45"/>
  <c r="G34" i="45" s="1"/>
  <c r="F33" i="45"/>
  <c r="G33" i="45" s="1"/>
  <c r="F32" i="45"/>
  <c r="G32" i="45" s="1"/>
  <c r="F31" i="45"/>
  <c r="G31" i="45" s="1"/>
  <c r="F30" i="45"/>
  <c r="G30" i="45" s="1"/>
  <c r="F29" i="45"/>
  <c r="G29" i="45" s="1"/>
  <c r="F28" i="45"/>
  <c r="G28" i="45" s="1"/>
  <c r="F27" i="45"/>
  <c r="G27" i="45" s="1"/>
  <c r="F26" i="45"/>
  <c r="G26" i="45" s="1"/>
  <c r="F25" i="45"/>
  <c r="G25" i="45" s="1"/>
  <c r="F24" i="45"/>
  <c r="G24" i="45" s="1"/>
  <c r="F23" i="45"/>
  <c r="G23" i="45" s="1"/>
  <c r="F22" i="45"/>
  <c r="G22" i="45" s="1"/>
  <c r="F21" i="45"/>
  <c r="G21" i="45" s="1"/>
  <c r="F20" i="45"/>
  <c r="G20" i="45" s="1"/>
  <c r="F19" i="45"/>
  <c r="G19" i="45" s="1"/>
  <c r="F18" i="45"/>
  <c r="G18" i="45" s="1"/>
  <c r="F17" i="45"/>
  <c r="G17" i="45" s="1"/>
  <c r="F16" i="45"/>
  <c r="G16" i="45" s="1"/>
  <c r="F15" i="45"/>
  <c r="G15" i="45" s="1"/>
  <c r="F14" i="45"/>
  <c r="G14" i="45" s="1"/>
  <c r="F13" i="45"/>
  <c r="G13" i="45" s="1"/>
  <c r="F12" i="45"/>
  <c r="G12" i="45" s="1"/>
  <c r="F11" i="45"/>
  <c r="G11" i="45" s="1"/>
  <c r="F10" i="45"/>
  <c r="G10" i="45" s="1"/>
  <c r="F9" i="45"/>
  <c r="G9" i="45" s="1"/>
  <c r="F8" i="45"/>
  <c r="G8" i="45" s="1"/>
  <c r="F7" i="45"/>
  <c r="G7" i="45" s="1"/>
  <c r="F6" i="45"/>
  <c r="G6" i="45" s="1"/>
  <c r="F5" i="45"/>
  <c r="G5" i="45" s="1"/>
  <c r="F4" i="45"/>
  <c r="G4" i="45" s="1"/>
  <c r="F3" i="45"/>
  <c r="G3" i="45" s="1"/>
  <c r="F2" i="45"/>
  <c r="G2" i="45" s="1"/>
  <c r="G214" i="42"/>
  <c r="G213" i="42"/>
  <c r="G212" i="42"/>
  <c r="G211" i="42"/>
  <c r="G210" i="42"/>
  <c r="G209" i="42"/>
  <c r="G208" i="42"/>
  <c r="G207" i="42"/>
  <c r="G206" i="42"/>
  <c r="G205" i="42"/>
  <c r="G204" i="42"/>
  <c r="G203" i="42"/>
  <c r="G202" i="42"/>
  <c r="G201" i="42"/>
  <c r="G200" i="42"/>
  <c r="G199" i="42"/>
  <c r="G198" i="42"/>
  <c r="G197" i="42"/>
  <c r="G196" i="42"/>
  <c r="G195" i="42"/>
  <c r="G194" i="42"/>
  <c r="G193" i="42"/>
  <c r="G192" i="42"/>
  <c r="G191" i="42"/>
  <c r="G190" i="42"/>
  <c r="G189" i="42"/>
  <c r="G188" i="42"/>
  <c r="G187" i="42"/>
  <c r="G186" i="42"/>
  <c r="G185" i="42"/>
  <c r="G184" i="42"/>
  <c r="G183" i="42"/>
  <c r="G182" i="42"/>
  <c r="G181" i="42"/>
  <c r="G180" i="42"/>
  <c r="G179" i="42"/>
  <c r="G178" i="42"/>
  <c r="G177" i="42"/>
  <c r="G176" i="42"/>
  <c r="G175" i="42"/>
  <c r="G174" i="42"/>
  <c r="G173" i="42"/>
  <c r="G172" i="42"/>
  <c r="G171" i="42"/>
  <c r="G170" i="42"/>
  <c r="G169" i="42"/>
  <c r="G168" i="42"/>
  <c r="G167" i="42"/>
  <c r="G166" i="42"/>
  <c r="G165" i="42"/>
  <c r="G164" i="42"/>
  <c r="G163" i="42"/>
  <c r="G162" i="42"/>
  <c r="G161" i="42"/>
  <c r="G160" i="42"/>
  <c r="G159" i="42"/>
  <c r="G158" i="42"/>
  <c r="G157" i="42"/>
  <c r="G156" i="42"/>
  <c r="G155" i="42"/>
  <c r="G154" i="42"/>
  <c r="G153" i="42"/>
  <c r="G152" i="42"/>
  <c r="G151" i="42"/>
  <c r="G150" i="42"/>
  <c r="G149" i="42"/>
  <c r="G148" i="42"/>
  <c r="G147" i="42"/>
  <c r="G146" i="42"/>
  <c r="G145" i="42"/>
  <c r="G144" i="42"/>
  <c r="G143" i="42"/>
  <c r="G142" i="42"/>
  <c r="G141" i="42"/>
  <c r="G140" i="42"/>
  <c r="G139" i="42"/>
  <c r="G138" i="42"/>
  <c r="G137" i="42"/>
  <c r="G136" i="42"/>
  <c r="G135" i="42"/>
  <c r="G134" i="42"/>
  <c r="G133" i="42"/>
  <c r="G132" i="42"/>
  <c r="G127" i="42"/>
  <c r="G126" i="42"/>
  <c r="G125" i="42"/>
  <c r="G124" i="42"/>
  <c r="G123" i="42"/>
  <c r="G122" i="42"/>
  <c r="G121" i="42"/>
  <c r="G120" i="42"/>
  <c r="G119" i="42"/>
  <c r="G118" i="42"/>
  <c r="G117" i="42"/>
  <c r="G116" i="42"/>
  <c r="G115" i="42"/>
  <c r="G114" i="42"/>
  <c r="G113" i="42"/>
  <c r="G112" i="42"/>
  <c r="G111" i="42"/>
  <c r="G110" i="42"/>
  <c r="G109" i="42"/>
  <c r="G108" i="42"/>
  <c r="G107" i="42"/>
  <c r="G106" i="42"/>
  <c r="G105" i="42"/>
  <c r="G104" i="42"/>
  <c r="G103" i="42"/>
  <c r="G102" i="42"/>
  <c r="G101" i="42"/>
  <c r="G100" i="42"/>
  <c r="G99" i="42"/>
  <c r="G98" i="42"/>
  <c r="G97" i="42"/>
  <c r="G96" i="42"/>
  <c r="G95" i="42"/>
  <c r="G94" i="42"/>
  <c r="G93" i="42"/>
  <c r="G92" i="42"/>
  <c r="G91" i="42"/>
  <c r="G90" i="42"/>
  <c r="G89" i="42"/>
  <c r="G88" i="42"/>
  <c r="G87" i="42"/>
  <c r="G86" i="42"/>
  <c r="G85" i="42"/>
  <c r="G84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4" i="42"/>
  <c r="G3" i="42"/>
  <c r="G2" i="42"/>
</calcChain>
</file>

<file path=xl/sharedStrings.xml><?xml version="1.0" encoding="utf-8"?>
<sst xmlns="http://schemas.openxmlformats.org/spreadsheetml/2006/main" count="15252" uniqueCount="521">
  <si>
    <t>K1.1</t>
  </si>
  <si>
    <t>Razvitost občine</t>
  </si>
  <si>
    <t>K1.2</t>
  </si>
  <si>
    <t>Prirast prebivalstva</t>
  </si>
  <si>
    <t>K1.3</t>
  </si>
  <si>
    <t>Starejše prebivalstvo (nad 80 let)</t>
  </si>
  <si>
    <t>K1.4</t>
  </si>
  <si>
    <t>Osnovno izobraženi odrasli (OŠ ali manj)</t>
  </si>
  <si>
    <t>K1.5</t>
  </si>
  <si>
    <t>Stopnja delovne aktivnosti</t>
  </si>
  <si>
    <t>K2.1</t>
  </si>
  <si>
    <t>Telesni fitnes otrok</t>
  </si>
  <si>
    <t>K2.2</t>
  </si>
  <si>
    <t>Prekomerna prehranjenost otrok</t>
  </si>
  <si>
    <t>K2.5</t>
  </si>
  <si>
    <t>Poškodovani v transportnih nezgodah</t>
  </si>
  <si>
    <t>K2.6</t>
  </si>
  <si>
    <t>Prometne nezgode z alkoholiziranimi povzročitelji</t>
  </si>
  <si>
    <t>K3.1</t>
  </si>
  <si>
    <t>Odzivnost v Program Svit</t>
  </si>
  <si>
    <t>K3.2</t>
  </si>
  <si>
    <t>Presejanost v Programu Zora</t>
  </si>
  <si>
    <t>K3.4</t>
  </si>
  <si>
    <t>Presejanost v Programu DORA</t>
  </si>
  <si>
    <t>K4.2</t>
  </si>
  <si>
    <t>Bolniška odsotnost</t>
  </si>
  <si>
    <t>K4.3</t>
  </si>
  <si>
    <t>Astma pri otrocih in mladostnikih (0-19 let)</t>
  </si>
  <si>
    <t>K4.4</t>
  </si>
  <si>
    <t>Bolezni, neposredno pripisljive alkoholu (15 let in več)</t>
  </si>
  <si>
    <t>K4.5</t>
  </si>
  <si>
    <t>Prejemniki zdravil zaradi sladkorne bolezni</t>
  </si>
  <si>
    <t>K4.6</t>
  </si>
  <si>
    <t>Prejemniki zdravil zaradi poviš. krvnega tlaka</t>
  </si>
  <si>
    <t>K4.7</t>
  </si>
  <si>
    <t>Prejemniki zdravil proti strjevanju krvi</t>
  </si>
  <si>
    <t>K4.8</t>
  </si>
  <si>
    <t>Srčna kap (35-74 let)</t>
  </si>
  <si>
    <t>K4.9</t>
  </si>
  <si>
    <t>Možganska kap (35-84 let)</t>
  </si>
  <si>
    <t>K4.10</t>
  </si>
  <si>
    <t>Novi primeri raka</t>
  </si>
  <si>
    <t>K4.15</t>
  </si>
  <si>
    <t>K4.16</t>
  </si>
  <si>
    <t>K4.17</t>
  </si>
  <si>
    <t>Novi primeri raka dojke</t>
  </si>
  <si>
    <t>K4.11</t>
  </si>
  <si>
    <t>Zlomi kolka pri starejših prebivalcih (65 let in več)</t>
  </si>
  <si>
    <t>K4.12</t>
  </si>
  <si>
    <t>Prejemniki zdravil zaradi duševnih motenj</t>
  </si>
  <si>
    <t>K4.13</t>
  </si>
  <si>
    <t>Pomoč na domu</t>
  </si>
  <si>
    <t>K4.14</t>
  </si>
  <si>
    <t>Klopni meningoencefalitis</t>
  </si>
  <si>
    <t>K5.1</t>
  </si>
  <si>
    <t>Umrljivost po stalnem bivališču</t>
  </si>
  <si>
    <t>K5.2</t>
  </si>
  <si>
    <t>Umrljivost zaradi bolezni srca in ožilja (0-74 let)</t>
  </si>
  <si>
    <t>K5.3</t>
  </si>
  <si>
    <t>Umrljivost zaradi vseh vrst raka (0-74 let)</t>
  </si>
  <si>
    <t>K5.6</t>
  </si>
  <si>
    <t>Umrljivost zaradi pljučnega raka (0-74 let)</t>
  </si>
  <si>
    <t>K5.7</t>
  </si>
  <si>
    <t>Umrljivost zaradi samomora</t>
  </si>
  <si>
    <t>IZDAJA</t>
  </si>
  <si>
    <t>GEO</t>
  </si>
  <si>
    <t>ID</t>
  </si>
  <si>
    <t>1SI</t>
  </si>
  <si>
    <t>2OB</t>
  </si>
  <si>
    <t>Ajdovščina</t>
  </si>
  <si>
    <t>Beltinci</t>
  </si>
  <si>
    <t>Bled</t>
  </si>
  <si>
    <t>Bohinj</t>
  </si>
  <si>
    <t>Borovnica</t>
  </si>
  <si>
    <t>Bovec</t>
  </si>
  <si>
    <t>Brda</t>
  </si>
  <si>
    <t>Brezovica</t>
  </si>
  <si>
    <t>Brežice</t>
  </si>
  <si>
    <t>Tišina</t>
  </si>
  <si>
    <t>Celje</t>
  </si>
  <si>
    <t>Cerklje na Gorenjskem</t>
  </si>
  <si>
    <t>Cerknica</t>
  </si>
  <si>
    <t>Cerkno</t>
  </si>
  <si>
    <t>Črenšovci</t>
  </si>
  <si>
    <t>Črna na Koroškem</t>
  </si>
  <si>
    <t>Črnomelj</t>
  </si>
  <si>
    <t>Destrnik</t>
  </si>
  <si>
    <t>Divača</t>
  </si>
  <si>
    <t>Dobrepolje</t>
  </si>
  <si>
    <t>Dobrova - Polhov Gradec</t>
  </si>
  <si>
    <t>Dol pri Ljubljani</t>
  </si>
  <si>
    <t>Domžale</t>
  </si>
  <si>
    <t>Dornava</t>
  </si>
  <si>
    <t>Dravograd</t>
  </si>
  <si>
    <t>Duplek</t>
  </si>
  <si>
    <t>Gorenja vas - Poljane</t>
  </si>
  <si>
    <t>Gorišnica</t>
  </si>
  <si>
    <t>Gornja Radgona</t>
  </si>
  <si>
    <t>Gornji Grad</t>
  </si>
  <si>
    <t>Gornji Petrovci</t>
  </si>
  <si>
    <t>Grosuplje</t>
  </si>
  <si>
    <t>Šalovci</t>
  </si>
  <si>
    <t>Hrastnik</t>
  </si>
  <si>
    <t>Hrpelje - Kozina</t>
  </si>
  <si>
    <t>Idrija</t>
  </si>
  <si>
    <t>Ig</t>
  </si>
  <si>
    <t>Ilirska Bistrica</t>
  </si>
  <si>
    <t>Ivančna Gorica</t>
  </si>
  <si>
    <t>Izola/Isola</t>
  </si>
  <si>
    <t>Jesenice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</si>
  <si>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</si>
  <si>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</si>
  <si>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</si>
  <si>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</si>
  <si>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</si>
  <si>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</si>
  <si>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</si>
  <si>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</si>
  <si>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Koper/Capodistria</t>
  </si>
  <si>
    <t>Kozje</t>
  </si>
  <si>
    <t>Kranj</t>
  </si>
  <si>
    <t>Kranjska Gora</t>
  </si>
  <si>
    <t>Krško</t>
  </si>
  <si>
    <t>Kungota</t>
  </si>
  <si>
    <t>Kuzma</t>
  </si>
  <si>
    <t>Laško</t>
  </si>
  <si>
    <t>Lenart</t>
  </si>
  <si>
    <t>Lendava/Lendva</t>
  </si>
  <si>
    <t>Litija</t>
  </si>
  <si>
    <t>Ljubljana</t>
  </si>
  <si>
    <t>Ljubno</t>
  </si>
  <si>
    <t>Ljutomer</t>
  </si>
  <si>
    <t>Logatec</t>
  </si>
  <si>
    <t>Loška dolina</t>
  </si>
  <si>
    <t>Loški Potok</t>
  </si>
  <si>
    <t>Luče</t>
  </si>
  <si>
    <t>Lukovica</t>
  </si>
  <si>
    <t>Majšperk</t>
  </si>
  <si>
    <t>Maribor</t>
  </si>
  <si>
    <t>Medvode</t>
  </si>
  <si>
    <t>Mengeš</t>
  </si>
  <si>
    <t>Metlika</t>
  </si>
  <si>
    <t>Mežica</t>
  </si>
  <si>
    <t>Miren - Kostanjevica</t>
  </si>
  <si>
    <t>Mislinja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</si>
  <si>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</si>
  <si>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</si>
  <si>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</si>
  <si>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</si>
  <si>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</si>
  <si>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</si>
  <si>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</si>
  <si>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</si>
  <si>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</si>
  <si>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</si>
  <si>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Ormož</t>
  </si>
  <si>
    <t>Osilnica</t>
  </si>
  <si>
    <t>Pesnica</t>
  </si>
  <si>
    <t>Piran/Pirano</t>
  </si>
  <si>
    <t>Pivka</t>
  </si>
  <si>
    <t>Podčetrtek</t>
  </si>
  <si>
    <t>Podvelka</t>
  </si>
  <si>
    <t>Postojna</t>
  </si>
  <si>
    <t>Preddvor</t>
  </si>
  <si>
    <t>Ptuj</t>
  </si>
  <si>
    <t>Puconci</t>
  </si>
  <si>
    <t>Rače - Fram</t>
  </si>
  <si>
    <t>Radeče</t>
  </si>
  <si>
    <t>Radenci</t>
  </si>
  <si>
    <t>Radlje ob Dravi</t>
  </si>
  <si>
    <t>Radovljica</t>
  </si>
  <si>
    <t>Ravne na Koroškem</t>
  </si>
  <si>
    <t>Ribnica</t>
  </si>
  <si>
    <t>Rogašovci</t>
  </si>
  <si>
    <t>Rogaška Slatina</t>
  </si>
  <si>
    <t>Rogatec</t>
  </si>
  <si>
    <t>Ruše</t>
  </si>
  <si>
    <t>Semič</t>
  </si>
  <si>
    <t>Sevnica</t>
  </si>
  <si>
    <t>Sežana</t>
  </si>
  <si>
    <t>Slovenj Gradec</t>
  </si>
  <si>
    <t>Slovenska Bistrica</t>
  </si>
  <si>
    <t>Slovenske Konjice</t>
  </si>
  <si>
    <t>Starše</t>
  </si>
  <si>
    <t>Sveti Jurij ob Ščavnici</t>
  </si>
  <si>
    <t>Šenčur</t>
  </si>
  <si>
    <t>Šentilj</t>
  </si>
  <si>
    <t>Šentjernej</t>
  </si>
  <si>
    <t>Šentjur</t>
  </si>
  <si>
    <t>Škocjan</t>
  </si>
  <si>
    <t>Škofja Loka</t>
  </si>
  <si>
    <t>Škofljica</t>
  </si>
  <si>
    <t>Šmarje pri Jelšah</t>
  </si>
  <si>
    <t>Šmartno ob Paki</t>
  </si>
  <si>
    <t>Šoštanj</t>
  </si>
  <si>
    <t>Štore</t>
  </si>
  <si>
    <t>Tolmin</t>
  </si>
  <si>
    <t>Trbovlje</t>
  </si>
  <si>
    <t>Trebnje</t>
  </si>
  <si>
    <t>Tržič</t>
  </si>
  <si>
    <t>Turnišče</t>
  </si>
  <si>
    <t>Velenje</t>
  </si>
  <si>
    <t>Velike Lašče</t>
  </si>
  <si>
    <t>Videm</t>
  </si>
  <si>
    <t>Vipava</t>
  </si>
  <si>
    <t>Vitanje</t>
  </si>
  <si>
    <t>Vodice</t>
  </si>
  <si>
    <t>Vojnik</t>
  </si>
  <si>
    <t>Vrhnika</t>
  </si>
  <si>
    <t>Vuzenica</t>
  </si>
  <si>
    <t>Zagorje ob Savi</t>
  </si>
  <si>
    <t>Zavrč</t>
  </si>
  <si>
    <t>Zreče</t>
  </si>
  <si>
    <t>Železniki</t>
  </si>
  <si>
    <t>Žiri</t>
  </si>
  <si>
    <t>Benedikt</t>
  </si>
  <si>
    <t>Bistrica ob Sotli</t>
  </si>
  <si>
    <t>Bloke</t>
  </si>
  <si>
    <t>Braslovče</t>
  </si>
  <si>
    <t>Cankova</t>
  </si>
  <si>
    <t>Cerkvenjak</t>
  </si>
  <si>
    <t>Dobje</t>
  </si>
  <si>
    <t>Dobrna</t>
  </si>
  <si>
    <t>Dobrovnik/Dobronak</t>
  </si>
  <si>
    <t>Dolenjske Toplice</t>
  </si>
  <si>
    <t>Grad</t>
  </si>
  <si>
    <t>Hajdina</t>
  </si>
  <si>
    <t>Hoče - Slivnica</t>
  </si>
  <si>
    <t>Hodoš/Hodos</t>
  </si>
  <si>
    <t>Horjul</t>
  </si>
  <si>
    <t>Jezersko</t>
  </si>
  <si>
    <t>Komenda</t>
  </si>
  <si>
    <t>Kostel</t>
  </si>
  <si>
    <t>Križevci</t>
  </si>
  <si>
    <t>Lovrenc na Pohorju</t>
  </si>
  <si>
    <t>Markovci</t>
  </si>
  <si>
    <t>Miklavž na Dravskem polju</t>
  </si>
  <si>
    <t>Mirna Peč</t>
  </si>
  <si>
    <t>Oplotnica</t>
  </si>
  <si>
    <t>Podlehnik</t>
  </si>
  <si>
    <t>Polzela</t>
  </si>
  <si>
    <t>Prebold</t>
  </si>
  <si>
    <t>Prevalje</t>
  </si>
  <si>
    <t>Razkrižje</t>
  </si>
  <si>
    <t>Ribnica na Pohorju</t>
  </si>
  <si>
    <t>Selnica ob Dravi</t>
  </si>
  <si>
    <t>Sodražica</t>
  </si>
  <si>
    <t>Solčava</t>
  </si>
  <si>
    <t>Sveta Ana</t>
  </si>
  <si>
    <t>Sveti Andraž v Slov. goricah</t>
  </si>
  <si>
    <t>Šempeter - Vrtojba</t>
  </si>
  <si>
    <t>Tabor</t>
  </si>
  <si>
    <t>Trnovska vas</t>
  </si>
  <si>
    <t>Trzin</t>
  </si>
  <si>
    <t>Velika Polana</t>
  </si>
  <si>
    <t>Veržej</t>
  </si>
  <si>
    <t>Vransko</t>
  </si>
  <si>
    <t>Žalec</t>
  </si>
  <si>
    <t>Žetale</t>
  </si>
  <si>
    <t>Žirovnica</t>
  </si>
  <si>
    <t>Žužemberk</t>
  </si>
  <si>
    <t>Šmartno pri Litiji</t>
  </si>
  <si>
    <t>Apače</t>
  </si>
  <si>
    <t>Cirkulane</t>
  </si>
  <si>
    <t>Kostanjevica na Krki</t>
  </si>
  <si>
    <t>Makole</t>
  </si>
  <si>
    <t>Mokronog - Trebelno</t>
  </si>
  <si>
    <t>Poljčane</t>
  </si>
  <si>
    <t>Renče - Vogrsko</t>
  </si>
  <si>
    <t>Središče ob Dravi</t>
  </si>
  <si>
    <t>Straža</t>
  </si>
  <si>
    <t>Sveta Trojica v Slov. goricah</t>
  </si>
  <si>
    <t>Sveti Tomaž</t>
  </si>
  <si>
    <t>Šmarješke Toplice</t>
  </si>
  <si>
    <t>Gorje</t>
  </si>
  <si>
    <t>Log - Dragomer</t>
  </si>
  <si>
    <t>Rečica ob Savinji</t>
  </si>
  <si>
    <t>Sveti Jurij v Slov. goricah</t>
  </si>
  <si>
    <t>Šentrupert</t>
  </si>
  <si>
    <t>Mirna</t>
  </si>
  <si>
    <t>Ankaran</t>
  </si>
  <si>
    <t>3UE</t>
  </si>
  <si>
    <t>Ilirska bistrica</t>
  </si>
  <si>
    <t>Koper</t>
  </si>
  <si>
    <t>Lendava</t>
  </si>
  <si>
    <t>Piran</t>
  </si>
  <si>
    <t>Šentjur pri Celju</t>
  </si>
  <si>
    <t>4SR</t>
  </si>
  <si>
    <t>Pomurska</t>
  </si>
  <si>
    <t>Podravska</t>
  </si>
  <si>
    <t>Koroška</t>
  </si>
  <si>
    <t>Savinjska</t>
  </si>
  <si>
    <t>Zasavska</t>
  </si>
  <si>
    <t>Posavska</t>
  </si>
  <si>
    <t>Jugovzhodna Slovenija</t>
  </si>
  <si>
    <t>Osrednjeslovenska</t>
  </si>
  <si>
    <t>Gorenjska</t>
  </si>
  <si>
    <t>Primorsko-notranjska</t>
  </si>
  <si>
    <t>Goriška</t>
  </si>
  <si>
    <t>Obalno - kraška</t>
  </si>
  <si>
    <t>Podatki za občine so na naslednjem listu prikazani glede na naslednje izbrane kazalnike zdravja.</t>
  </si>
  <si>
    <t>Kratica</t>
  </si>
  <si>
    <t>Kazalnik - kratko ime</t>
  </si>
  <si>
    <t>Enota</t>
  </si>
  <si>
    <t>indeks</t>
  </si>
  <si>
    <t>‰</t>
  </si>
  <si>
    <t>%</t>
  </si>
  <si>
    <t>dnevi</t>
  </si>
  <si>
    <t>SSS/1000</t>
  </si>
  <si>
    <t>SSS/100</t>
  </si>
  <si>
    <t>SSS/100.000</t>
  </si>
  <si>
    <t>Novi primeri raka debelega črevesja in danke</t>
  </si>
  <si>
    <t>Novi primeri pljučnega raka</t>
  </si>
  <si>
    <t>Definicije kazalnikov in pojasnila najdete na spletni strani obcine.nijz.si v dokumentu Metodološka pojasnila in v pdf publikaciji za posamezno občino.</t>
  </si>
  <si>
    <t xml:space="preserve">Podatki so prosto dostopni vsem uporabnikom ob pogoju, da se navede vir: Nacionalni inštitut za javno zdravje oziroma krajše NIJZ. </t>
  </si>
  <si>
    <r>
      <rPr>
        <b/>
        <sz val="11"/>
        <color theme="1"/>
        <rFont val="Calibri"/>
        <family val="2"/>
        <charset val="238"/>
        <scheme val="minor"/>
      </rPr>
      <t>Viri podatkov:</t>
    </r>
    <r>
      <rPr>
        <sz val="11"/>
        <color rgb="FF000000"/>
        <rFont val="Calibri"/>
        <family val="2"/>
        <scheme val="minor"/>
      </rPr>
      <t xml:space="preserve"> </t>
    </r>
  </si>
  <si>
    <t>Nacionalni inštitut za javno zdravje v sodelovanju s Fakulteto za šport (UL), Registrom raka,  Inštitutom RS za socialno varstvo, Javno agencijo za varnost v cestnem prometu, Ministrstvom za finance ter Statističnim uradom Republike Slovenije.</t>
  </si>
  <si>
    <t>Občina / Upravna enota / Statistična regija</t>
  </si>
  <si>
    <t>K1.1 Razvitost občine</t>
  </si>
  <si>
    <t>K1.2 Prirast prebivalstva</t>
  </si>
  <si>
    <t>K1.3 Starejše prebivalstvo (nad 80 let)</t>
  </si>
  <si>
    <t>K1.4 Osnovno izobraženi odrasli (OŠ ali manj, 25-64 let)</t>
  </si>
  <si>
    <t>K1.5 Stopnja delovne aktivnosti (15-64 let)</t>
  </si>
  <si>
    <t>K2.1 Telesni fitnes otrok (6-14 let)</t>
  </si>
  <si>
    <t>K2.2 Prekomerna prehranjenost otrok (6-14 let)</t>
  </si>
  <si>
    <t>K2.5 Poškodovani v transportnih nezgodah</t>
  </si>
  <si>
    <t>K2.6 Prometne nezgode z alkoholiziranimi povzročitelji</t>
  </si>
  <si>
    <t>K3.1 Odzivnost v Program Svit</t>
  </si>
  <si>
    <t>K3.4 Presejanost v Programu DORA</t>
  </si>
  <si>
    <t>K4.2 Bolniška odsotnost (zaposleni preb.)</t>
  </si>
  <si>
    <t>K4.3 Astma pri otrocih in mladostnikih (0-19 let)</t>
  </si>
  <si>
    <t>K4.4 Bolezni, neposredno pripisljive alkoholu (15 let in več)</t>
  </si>
  <si>
    <t>K4.5 Prejemniki zdravil zaradi sladkorne bolezni</t>
  </si>
  <si>
    <t>K4.6 Prejemniki zdravil zaradi poviš. krvnega tlaka</t>
  </si>
  <si>
    <t>K4.7 Prejemniki zdravil proti strjevanju krvi</t>
  </si>
  <si>
    <t>K4.8 Srčna kap (35-74 let)</t>
  </si>
  <si>
    <t>K4.9 Možganska kap (35-84 let)</t>
  </si>
  <si>
    <t>K4.10 Novi primeri raka</t>
  </si>
  <si>
    <t>K4.15 Novi primeri raka debelega črevesja in danke</t>
  </si>
  <si>
    <t>K4.16 Novi primeri pljučnega raka</t>
  </si>
  <si>
    <t>K4.17  Novi primeri raka dojke</t>
  </si>
  <si>
    <t>K4.11 Zlomi kolka pri starejših prebivalcih (65 let in več)</t>
  </si>
  <si>
    <t>K4.12 Prejemniki zdravil zaradi duševnih motenj</t>
  </si>
  <si>
    <t>K4.13 Pomoč na domu (65 let in več)</t>
  </si>
  <si>
    <t>K4.14 Klopni meningoencefalitis</t>
  </si>
  <si>
    <t>K5.1 Splošna umrljivost</t>
  </si>
  <si>
    <t>K5.2 Umrljivost zaradi bolezni srca in ožilja (0-74 let)</t>
  </si>
  <si>
    <t>K5.3 Umrljivost zaradi vseh vrst raka (0-74 let)</t>
  </si>
  <si>
    <t>K5.6 Umrljivost zaradi pljučnega raka (0-74 let)</t>
  </si>
  <si>
    <t>K5.7 Umrljivost zaradi samomora</t>
  </si>
  <si>
    <t>K3.2 Presejanost v Programu Zora</t>
  </si>
  <si>
    <t>Ministrstvo za finance</t>
  </si>
  <si>
    <t>Statistični urad Republike Slovenije</t>
  </si>
  <si>
    <t>Nacionalni inštitut za javno zdravje</t>
  </si>
  <si>
    <t xml:space="preserve"> Javna agencija Republike Slovenije za varnost prometa</t>
  </si>
  <si>
    <t>Nacionalni inštitut za javno zdravje, Zavod za zdravstveno zavarovanje Slovenije</t>
  </si>
  <si>
    <t xml:space="preserve">Nacionalni inštitut za javno zdravje, Statistični urad Republike Slovenije </t>
  </si>
  <si>
    <t>OBime</t>
  </si>
  <si>
    <t>abs. razlika</t>
  </si>
  <si>
    <t>rel. razlika</t>
  </si>
  <si>
    <t>SI</t>
  </si>
  <si>
    <t>SLOVENIJA</t>
  </si>
  <si>
    <t>OB</t>
  </si>
  <si>
    <t>OBČINA</t>
  </si>
  <si>
    <t>Telesni fitnes otrok 
(6-14 let) 
- objava 2021</t>
  </si>
  <si>
    <t>VREDNOSTI INDEKSA MED LETI NISO PRIMERLJIVE. 
PRIKAZANE SO SPREMEMBE RANGA.</t>
  </si>
  <si>
    <t>Prekomerna prehranjenost 
otrok (6-14 let)
 - objava 2021</t>
  </si>
  <si>
    <t>Poškodovani v transportnih nezgodah - objava 2021</t>
  </si>
  <si>
    <t>Prometne nezgode z alkoholiziranimi povzročitelji - objava 2021</t>
  </si>
  <si>
    <t>Odzivnost v programu Svit - objava 2021</t>
  </si>
  <si>
    <t>Presejanost v programu Zora (ženske, 20-64 let) - objava 2021</t>
  </si>
  <si>
    <t>Presejanost v Programu DORA - Objava 2021</t>
  </si>
  <si>
    <t>Bolniška odsotnost (zaposleni prebivalci) - objava 2021</t>
  </si>
  <si>
    <t>Astma pri otrocih in mladostnikih (0-19 let) - objava 2021</t>
  </si>
  <si>
    <t>Bolezni neposredno pripisljive alkoholu (15 let in več) - objava 2021</t>
  </si>
  <si>
    <t>Prejemniki zdravil zaradi sladkorne bolezni - objava 2021</t>
  </si>
  <si>
    <t>Prejemniki zdravil zaradi povišanega krvnega tlaka - objava 2021</t>
  </si>
  <si>
    <t>Prejemniki zdravil proti strjevanju krvi - objava 2021</t>
  </si>
  <si>
    <t>Srčna kap (35-74 let) - objava 2021</t>
  </si>
  <si>
    <t>Možganska kap (35-84 let) - objava 2021</t>
  </si>
  <si>
    <t>Novi primeri raka - objava 2021</t>
  </si>
  <si>
    <t>Novi primeri raka debelega črevesja in danke - objava 2021</t>
  </si>
  <si>
    <t>Novi primeri pljučnega raka - objava 2021</t>
  </si>
  <si>
    <t>Novi primeri raka dojke - objava 2021</t>
  </si>
  <si>
    <t>Zlomi kolka pri starejših prebivalcih (65+ let) - objava 2021</t>
  </si>
  <si>
    <t>Prejemniki zdravil zaradi duševne motnje - objava 2021</t>
  </si>
  <si>
    <t>Pomoč na domu (65 let in več) - objava 2021</t>
  </si>
  <si>
    <t>Klopni meningoencefalitis - objava 2021</t>
  </si>
  <si>
    <t>Umrljivost po stalnem prebivališču - objava 2021</t>
  </si>
  <si>
    <t>Umrljivost zaradi bolezni srca in ožilja (0-74 let) - objava 2021</t>
  </si>
  <si>
    <t>Umrljivost zaradi vseh vrst raka - objava 2021</t>
  </si>
  <si>
    <t>Umrljivost zaradi pljučnega raka (0-74 let) - objava 2021</t>
  </si>
  <si>
    <t>Umrljivost zaradi samomora - objava 2021</t>
  </si>
  <si>
    <t>Rang - objava 2021</t>
  </si>
  <si>
    <t>Sprememba</t>
  </si>
  <si>
    <t>NAZAJ NA PRVO STRAN</t>
  </si>
  <si>
    <t>Umivanje zob</t>
  </si>
  <si>
    <t>Prekomerna prehranjenost odraslih</t>
  </si>
  <si>
    <t>Hrupno okolje</t>
  </si>
  <si>
    <t>Dostop do rekreacijskih površin</t>
  </si>
  <si>
    <r>
      <t>Datum:</t>
    </r>
    <r>
      <rPr>
        <sz val="11"/>
        <color rgb="FF000000"/>
        <rFont val="Calibri"/>
        <family val="2"/>
        <scheme val="minor"/>
      </rPr>
      <t xml:space="preserve"> april 2022</t>
    </r>
  </si>
  <si>
    <t>Legenda:</t>
  </si>
  <si>
    <t xml:space="preserve"> /</t>
  </si>
  <si>
    <t>SSS</t>
  </si>
  <si>
    <t>m</t>
  </si>
  <si>
    <t>n</t>
  </si>
  <si>
    <t>s</t>
  </si>
  <si>
    <t>kazalnik na tej administrativni ravni ni smiseln</t>
  </si>
  <si>
    <t xml:space="preserve">starostno standardizirana stopnja na 100, 1.000 ali 100.000 prebivalcev, na slovensko populacijo 1.7.2014. </t>
  </si>
  <si>
    <t xml:space="preserve">Podatki temeljijo na statističnem modelu. </t>
  </si>
  <si>
    <t xml:space="preserve">V izbranem časovnem obdobju ni bilo pojava. </t>
  </si>
  <si>
    <t>Podatka za izbrano občino, UE oz. statistično regijo ni mogoče prikazati, ker meritve v nekaterih občinah zaradi pandemije niso bile opravljene.</t>
  </si>
  <si>
    <r>
      <t>K2.8</t>
    </r>
    <r>
      <rPr>
        <b/>
        <vertAlign val="superscript"/>
        <sz val="11"/>
        <rFont val="Calibri"/>
        <family val="2"/>
        <charset val="238"/>
      </rPr>
      <t>m</t>
    </r>
  </si>
  <si>
    <r>
      <t>K2.9</t>
    </r>
    <r>
      <rPr>
        <b/>
        <vertAlign val="superscript"/>
        <sz val="11"/>
        <rFont val="Calibri"/>
        <family val="2"/>
        <charset val="238"/>
      </rPr>
      <t>m</t>
    </r>
  </si>
  <si>
    <r>
      <t>K2.10</t>
    </r>
    <r>
      <rPr>
        <b/>
        <vertAlign val="superscript"/>
        <sz val="11"/>
        <rFont val="Calibri"/>
        <family val="2"/>
        <charset val="238"/>
      </rPr>
      <t>m</t>
    </r>
  </si>
  <si>
    <r>
      <t>K2.12</t>
    </r>
    <r>
      <rPr>
        <b/>
        <vertAlign val="superscript"/>
        <sz val="11"/>
        <rFont val="Calibri"/>
        <family val="2"/>
        <charset val="238"/>
      </rPr>
      <t>m</t>
    </r>
  </si>
  <si>
    <t>REFERENČNO LETO KAZALNIKA</t>
  </si>
  <si>
    <t>Vir podatkov</t>
  </si>
  <si>
    <t>1.1 Razvitost občine</t>
  </si>
  <si>
    <t>1.2 Prirast prebivalstva</t>
  </si>
  <si>
    <t>1.3 Starejše prebivalstvo (nad 80 let)</t>
  </si>
  <si>
    <t>2020, preb. 80+ let</t>
  </si>
  <si>
    <t>1.4 Osnovno izobraženi odrasli (OŠ ali manj)</t>
  </si>
  <si>
    <t>2020, preb. 25–64 let</t>
  </si>
  <si>
    <t>1.5 Stopnja delovne aktivnosti</t>
  </si>
  <si>
    <t>2020, preb. 15–64 let</t>
  </si>
  <si>
    <t>2.1 Telesni fitnes otrok</t>
  </si>
  <si>
    <t>2020, otroci in mladostniki, 6–14 let</t>
  </si>
  <si>
    <t>2.2 Prekomerna prehranjenost otrok</t>
  </si>
  <si>
    <t>2.5 Poškodovani v transportnih nezgodah</t>
  </si>
  <si>
    <t>povprečje 2016-2020</t>
  </si>
  <si>
    <t>2.6 Prometne nezgode z alkoholiziranimi povzročitelji</t>
  </si>
  <si>
    <t>2.8 Umivanje zob</t>
  </si>
  <si>
    <t>2.9 Prekomerna prehranjenost odraslih</t>
  </si>
  <si>
    <t>2.10 Hrupno okolje</t>
  </si>
  <si>
    <t>2.12 Dostop do rekreacijskih površin</t>
  </si>
  <si>
    <t>3.1 Odzivnost v Program Svit</t>
  </si>
  <si>
    <t>3.2 Presejanost v Programu Zora</t>
  </si>
  <si>
    <t>01.07.2017 - 30.06.2020</t>
  </si>
  <si>
    <t>3.4 Presejanost v Programu DORA</t>
  </si>
  <si>
    <t>01.01.2020 - 31.10.2021, ženske 50-69 let</t>
  </si>
  <si>
    <t>4.2 Bolniška odsotnost</t>
  </si>
  <si>
    <t>2020, zaposleni prebivalci</t>
  </si>
  <si>
    <t>4.3 Astma pri otrocih in mladostnikih (0-19 let)</t>
  </si>
  <si>
    <t>povprečje  2016-2020, bolnišnične obravnave, stari 0-19 let</t>
  </si>
  <si>
    <t>4.4 Bolezni, neposredno pripisljive alkoholu (15 let in več)</t>
  </si>
  <si>
    <t>povprečje  2016-2020, bolnišnične obravnave, starejši od 15 let</t>
  </si>
  <si>
    <t>4.5 Prejemniki zdravil zaradi sladkorne bolezni</t>
  </si>
  <si>
    <t>4.6 Prejemniki zdravil zaradi poviš. krvnega tlaka</t>
  </si>
  <si>
    <t>4.7 Prejemniki zdravil proti strjevanju krvi</t>
  </si>
  <si>
    <t>4.8 Srčna kap (35-74 let)</t>
  </si>
  <si>
    <t>povprečje 2016 - 2020, bolnišnične obravnave, stari 35 -  74 let</t>
  </si>
  <si>
    <t>4.9 Možganska kap (35-84 let)</t>
  </si>
  <si>
    <t>povprečje 2016 - 2020, bolnišnične obravnave, stari 35 -  84 let;</t>
  </si>
  <si>
    <t>4.10 Novi primeri raka</t>
  </si>
  <si>
    <t>povprečje 2014 - 2018, novo odkriti raki razen nemelanomskega;</t>
  </si>
  <si>
    <t>4.11 Zlomi kolka pri starejših prebivalcih (65 let in več)</t>
  </si>
  <si>
    <t>povprečje 2016 - 2020, bolnišnične obravnave, stari 65 let in več;</t>
  </si>
  <si>
    <t>4.12 Prejemniki zdravil zaradi duševnih motenj</t>
  </si>
  <si>
    <t>4.13 Pomoč na domu</t>
  </si>
  <si>
    <t xml:space="preserve">2020, preb. 65+ let </t>
  </si>
  <si>
    <t>Inštitut republike slovenije za socialno varstvo</t>
  </si>
  <si>
    <t>4.14 Klopni meningoencefalitis</t>
  </si>
  <si>
    <t>povprečje 2011  -  2020</t>
  </si>
  <si>
    <t>4.15 Novi primeri raka debelega črevesja in danke</t>
  </si>
  <si>
    <t>povprečje 2014  -  2018</t>
  </si>
  <si>
    <t>4.16 Novi primeri raka pljuč</t>
  </si>
  <si>
    <t>4.17 Novi primeri raka dojke</t>
  </si>
  <si>
    <t>5.1 Splošna umrljivost po stalnem prebivališču</t>
  </si>
  <si>
    <t>povprečje 2016 - 2020</t>
  </si>
  <si>
    <t>5.2 Umrljivost zaradi bolezni srca in ožilja (0-74 let)</t>
  </si>
  <si>
    <t>povprečje 2016 - 2020, stari 0 -  74 let;</t>
  </si>
  <si>
    <t>5.3 Umrljivost zaradi vseh vrst raka (0-74 let)</t>
  </si>
  <si>
    <t>5.6 Umrljivost zaradi pljučnega raka</t>
  </si>
  <si>
    <t>5.7 Umrljivost zaradi samomora</t>
  </si>
  <si>
    <t>Fakulteta za šport (Univerza v Ljubljani)</t>
  </si>
  <si>
    <t>Onkološki inštitut - Register raka, Statistični urad Republike Slovenije</t>
  </si>
  <si>
    <t>ZDRAVJE V OBČINI 2022</t>
  </si>
  <si>
    <r>
      <t>Pripravili:</t>
    </r>
    <r>
      <rPr>
        <sz val="11"/>
        <rFont val="Calibri"/>
        <family val="2"/>
        <charset val="238"/>
        <scheme val="minor"/>
      </rPr>
      <t xml:space="preserve"> NIJZ</t>
    </r>
  </si>
  <si>
    <t>Rang - objava 2022</t>
  </si>
  <si>
    <t>Telesni fitnes otrok 
(6-14 let) 
- objava 2022</t>
  </si>
  <si>
    <t>0SLOVENIJA</t>
  </si>
  <si>
    <t>Odzivnost v programu Svit - objava 2022</t>
  </si>
  <si>
    <t>Presejanost v programu Zora (ženske, 20-64 let) - objava 2022</t>
  </si>
  <si>
    <t>Presejanost v Programu DORA - Objava 2022</t>
  </si>
  <si>
    <t>Bolniška odsotnost (zaposleni prebivalci) - objava 2022</t>
  </si>
  <si>
    <t>Astma pri otrocih in mladostnikih (0-19 let) - objava 2022</t>
  </si>
  <si>
    <t>Bolezni neposredno pripisljive alkoholu (15 let in več) - objava 2022</t>
  </si>
  <si>
    <t>Prejemniki zdravil zaradi sladkorne bolezni - objava 2022</t>
  </si>
  <si>
    <t>Prejemniki zdravil zaradi povišanega krvnega tlaka - objava 2022</t>
  </si>
  <si>
    <t>Prejemniki zdravil proti strjevanju krvi - objava 2022</t>
  </si>
  <si>
    <t>Srčna kap (35-74 let) - objava 2022</t>
  </si>
  <si>
    <t>Možganska kap (35-84 let) - objava 2022</t>
  </si>
  <si>
    <t>Novi primeri raka - objava 2022</t>
  </si>
  <si>
    <t>Novi primeri raka debelega črevesja in danke - objava 2022</t>
  </si>
  <si>
    <t>Novi primeri pljučnega raka - objava 2022</t>
  </si>
  <si>
    <t>Novi primeri raka dojke - objava 2022</t>
  </si>
  <si>
    <t>Zlomi kolka pri starejših prebivalcih (65+ let) - objava 2022</t>
  </si>
  <si>
    <t>Prejemniki zdravil zaradi duševne motnje - objava 2022</t>
  </si>
  <si>
    <t>Pomoč na domu (65 let in več) - objava 2022</t>
  </si>
  <si>
    <t>Klopni meningoencefalitis - objava 2022</t>
  </si>
  <si>
    <t>Umrljivost po stalnem prebivališču - objava 2022</t>
  </si>
  <si>
    <t>Umrljivost zaradi bolezni srca in ožilja (0-74 let) - objava 2022</t>
  </si>
  <si>
    <t>Umrljivost zaradi vseh vrst raka - objava 2022</t>
  </si>
  <si>
    <t>Umrljivost zaradi pljučnega raka (0-74 let) - objava 2022</t>
  </si>
  <si>
    <t>Umrljivost zaradi samomora - objava 2022</t>
  </si>
  <si>
    <t>Prekomerna prehranjenost 
otrok (6-14 let)
 - objava 2022</t>
  </si>
  <si>
    <t>Poškodovani v transportnih nezgodah - objava 2022</t>
  </si>
  <si>
    <t>Prometne nezgode z alkoholiziranimi povzročitelji - objava 2022</t>
  </si>
  <si>
    <r>
      <t>Umivanje zob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2018</t>
    </r>
  </si>
  <si>
    <r>
      <t>Umivanje zob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2022</t>
    </r>
  </si>
  <si>
    <r>
      <t>K2.8 Umivanje zob</t>
    </r>
    <r>
      <rPr>
        <b/>
        <vertAlign val="superscript"/>
        <sz val="12"/>
        <color theme="0"/>
        <rFont val="Calibri"/>
        <family val="2"/>
        <charset val="238"/>
        <scheme val="minor"/>
      </rPr>
      <t>m</t>
    </r>
  </si>
  <si>
    <r>
      <t>Prekomerna prehranjenost odraslih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2019</t>
    </r>
  </si>
  <si>
    <r>
      <t>Prekomerna prehranjenost odraslih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2022</t>
    </r>
  </si>
  <si>
    <r>
      <t>Hrupno okolje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2019</t>
    </r>
  </si>
  <si>
    <r>
      <t>Hrupno okolje</t>
    </r>
    <r>
      <rPr>
        <b/>
        <vertAlign val="superscript"/>
        <sz val="11"/>
        <color theme="0"/>
        <rFont val="Calibri"/>
        <family val="2"/>
        <charset val="238"/>
        <scheme val="minor"/>
      </rPr>
      <t>m</t>
    </r>
    <r>
      <rPr>
        <b/>
        <sz val="11"/>
        <color theme="0"/>
        <rFont val="Calibri"/>
        <family val="2"/>
        <charset val="238"/>
        <scheme val="minor"/>
      </rPr>
      <t xml:space="preserve"> - objava 2022</t>
    </r>
  </si>
  <si>
    <r>
      <t>K2.9 Prekomerna prehranjenost odraslih</t>
    </r>
    <r>
      <rPr>
        <b/>
        <vertAlign val="superscript"/>
        <sz val="12"/>
        <color theme="0"/>
        <rFont val="Calibri"/>
        <family val="2"/>
        <charset val="238"/>
        <scheme val="minor"/>
      </rPr>
      <t>m</t>
    </r>
  </si>
  <si>
    <r>
      <t>K2.10 Hrupno okolje</t>
    </r>
    <r>
      <rPr>
        <b/>
        <vertAlign val="superscript"/>
        <sz val="12"/>
        <color theme="0"/>
        <rFont val="Calibri"/>
        <family val="2"/>
        <charset val="238"/>
        <scheme val="minor"/>
      </rPr>
      <t>m</t>
    </r>
  </si>
  <si>
    <r>
      <t>K2.12 Dostop do rekreacijskih površin</t>
    </r>
    <r>
      <rPr>
        <b/>
        <vertAlign val="superscript"/>
        <sz val="12"/>
        <color theme="0"/>
        <rFont val="Calibri"/>
        <family val="2"/>
        <charset val="238"/>
        <scheme val="minor"/>
      </rPr>
      <t>m</t>
    </r>
  </si>
  <si>
    <r>
      <t>Dostop do rekreacijskih površin</t>
    </r>
    <r>
      <rPr>
        <b/>
        <vertAlign val="superscript"/>
        <sz val="12"/>
        <color theme="0"/>
        <rFont val="Calibri"/>
        <family val="2"/>
        <charset val="238"/>
        <scheme val="minor"/>
      </rPr>
      <t>m</t>
    </r>
    <r>
      <rPr>
        <b/>
        <sz val="12"/>
        <color theme="0"/>
        <rFont val="Calibri"/>
        <family val="2"/>
        <charset val="238"/>
        <scheme val="minor"/>
      </rPr>
      <t xml:space="preserve"> - objava 2022</t>
    </r>
  </si>
  <si>
    <t>V izbranem časovnem obdobju ni podatka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</si>
</sst>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92D05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007DC5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b/>
      <sz val="12"/>
      <color rgb="FFFFFF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  <font>
      <b/>
      <vertAlign val="superscript"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DC5"/>
        <bgColor rgb="FF9999FF"/>
      </patternFill>
    </fill>
    <fill>
      <patternFill patternType="solid">
        <fgColor rgb="FFC5D9F1"/>
        <bgColor rgb="FF9999FF"/>
      </patternFill>
    </fill>
    <fill>
      <patternFill patternType="solid">
        <fgColor rgb="FFDCE6F1"/>
        <bgColor rgb="FF9999FF"/>
      </patternFill>
    </fill>
    <fill>
      <patternFill patternType="solid">
        <fgColor rgb="FF007DC5"/>
        <bgColor indexed="64"/>
      </patternFill>
    </fill>
    <fill>
      <patternFill patternType="solid">
        <fgColor rgb="FF808285"/>
        <bgColor indexed="64"/>
      </patternFill>
    </fill>
    <fill>
      <patternFill patternType="solid">
        <fgColor rgb="FFEEF3F8"/>
        <bgColor rgb="FF9999FF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DC5"/>
      </top>
      <bottom style="thin">
        <color theme="0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0" fontId="5" fillId="0" borderId="0"/>
    <xf numFmtId="0" fontId="4" fillId="0" borderId="0"/>
    <xf numFmtId="0" fontId="22" fillId="0" borderId="0">
      <alignment wrapText="1"/>
    </xf>
    <xf numFmtId="9" fontId="4" fillId="0" borderId="0" applyFont="0" applyFill="0" applyBorder="0" applyAlignment="0" applyProtection="0"/>
    <xf numFmtId="0" fontId="22" fillId="0" borderId="0"/>
    <xf numFmtId="0" fontId="3" fillId="0" borderId="0"/>
    <xf numFmtId="9" fontId="3" fillId="0" borderId="0" applyFont="0" applyFill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</cellStyleXfs>
  <cellXfs count="104">
    <xf numFmtId="0" fontId="0" fillId="0" borderId="0" xfId="0"/>
    <xf numFmtId="0" fontId="8" fillId="0" borderId="0" xfId="1"/>
    <xf numFmtId="0" fontId="9" fillId="0" borderId="0" xfId="1" applyFont="1"/>
    <xf numFmtId="0" fontId="11" fillId="0" borderId="0" xfId="2" applyFont="1" applyAlignment="1">
      <alignment horizontal="left"/>
    </xf>
    <xf numFmtId="0" fontId="13" fillId="2" borderId="0" xfId="1" applyFont="1" applyFill="1" applyAlignment="1">
      <alignment horizontal="left" vertical="center" wrapText="1"/>
    </xf>
    <xf numFmtId="0" fontId="9" fillId="0" borderId="0" xfId="1" applyFont="1" applyAlignment="1">
      <alignment wrapText="1"/>
    </xf>
    <xf numFmtId="0" fontId="8" fillId="0" borderId="0" xfId="1" applyAlignment="1">
      <alignment wrapText="1"/>
    </xf>
    <xf numFmtId="0" fontId="14" fillId="3" borderId="1" xfId="1" applyFont="1" applyFill="1" applyBorder="1" applyAlignment="1">
      <alignment horizontal="left" vertical="center" wrapText="1"/>
    </xf>
    <xf numFmtId="0" fontId="15" fillId="4" borderId="1" xfId="1" applyFont="1" applyFill="1" applyBorder="1" applyAlignment="1">
      <alignment horizontal="left" vertical="center" wrapText="1"/>
    </xf>
    <xf numFmtId="0" fontId="14" fillId="3" borderId="2" xfId="1" applyFont="1" applyFill="1" applyBorder="1" applyAlignment="1">
      <alignment horizontal="left" vertical="center" wrapText="1"/>
    </xf>
    <xf numFmtId="0" fontId="15" fillId="4" borderId="2" xfId="1" applyFont="1" applyFill="1" applyBorder="1" applyAlignment="1">
      <alignment horizontal="left" vertical="center" wrapText="1"/>
    </xf>
    <xf numFmtId="0" fontId="6" fillId="0" borderId="0" xfId="1" applyFont="1"/>
    <xf numFmtId="0" fontId="7" fillId="0" borderId="0" xfId="1" applyFont="1"/>
    <xf numFmtId="0" fontId="17" fillId="0" borderId="0" xfId="0" applyFont="1"/>
    <xf numFmtId="0" fontId="6" fillId="0" borderId="0" xfId="0" applyFont="1"/>
    <xf numFmtId="0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6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49" fontId="8" fillId="0" borderId="0" xfId="1" applyNumberFormat="1" applyAlignment="1">
      <alignment horizontal="left"/>
    </xf>
    <xf numFmtId="0" fontId="14" fillId="3" borderId="3" xfId="1" applyFont="1" applyFill="1" applyBorder="1" applyAlignment="1">
      <alignment horizontal="left" vertical="center" wrapText="1"/>
    </xf>
    <xf numFmtId="0" fontId="15" fillId="4" borderId="3" xfId="1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center"/>
    </xf>
    <xf numFmtId="0" fontId="15" fillId="4" borderId="2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 wrapText="1"/>
    </xf>
    <xf numFmtId="0" fontId="15" fillId="4" borderId="6" xfId="1" applyFont="1" applyFill="1" applyBorder="1" applyAlignment="1">
      <alignment horizontal="left" vertical="center" wrapText="1"/>
    </xf>
    <xf numFmtId="0" fontId="15" fillId="4" borderId="6" xfId="1" applyFont="1" applyFill="1" applyBorder="1" applyAlignment="1">
      <alignment horizontal="left" vertical="center"/>
    </xf>
    <xf numFmtId="0" fontId="22" fillId="0" borderId="0" xfId="5" applyAlignment="1"/>
    <xf numFmtId="0" fontId="22" fillId="0" borderId="0" xfId="7"/>
    <xf numFmtId="0" fontId="20" fillId="5" borderId="4" xfId="8" applyFont="1" applyFill="1" applyBorder="1" applyAlignment="1">
      <alignment horizontal="center" vertical="center" wrapText="1"/>
    </xf>
    <xf numFmtId="0" fontId="20" fillId="6" borderId="4" xfId="8" applyFont="1" applyFill="1" applyBorder="1" applyAlignment="1">
      <alignment horizontal="center" vertical="center" wrapText="1"/>
    </xf>
    <xf numFmtId="0" fontId="3" fillId="0" borderId="0" xfId="8"/>
    <xf numFmtId="0" fontId="24" fillId="0" borderId="0" xfId="8" applyFont="1"/>
    <xf numFmtId="2" fontId="24" fillId="0" borderId="0" xfId="8" applyNumberFormat="1" applyFont="1" applyAlignment="1">
      <alignment horizontal="right" vertical="center"/>
    </xf>
    <xf numFmtId="2" fontId="3" fillId="0" borderId="0" xfId="8" applyNumberFormat="1" applyAlignment="1">
      <alignment horizontal="right" vertical="center"/>
    </xf>
    <xf numFmtId="1" fontId="24" fillId="0" borderId="0" xfId="8" applyNumberFormat="1" applyFont="1" applyAlignment="1">
      <alignment horizontal="right" vertical="center"/>
    </xf>
    <xf numFmtId="1" fontId="3" fillId="0" borderId="0" xfId="8" applyNumberFormat="1" applyAlignment="1">
      <alignment horizontal="center" vertical="center"/>
    </xf>
    <xf numFmtId="1" fontId="3" fillId="0" borderId="0" xfId="8" applyNumberFormat="1" applyAlignment="1">
      <alignment horizontal="right" vertical="center"/>
    </xf>
    <xf numFmtId="0" fontId="3" fillId="0" borderId="0" xfId="8" applyAlignment="1">
      <alignment horizontal="right" vertical="center"/>
    </xf>
    <xf numFmtId="0" fontId="3" fillId="0" borderId="0" xfId="8" applyAlignment="1">
      <alignment horizontal="center" vertical="center"/>
    </xf>
    <xf numFmtId="2" fontId="3" fillId="0" borderId="0" xfId="8" applyNumberFormat="1" applyAlignment="1">
      <alignment horizontal="right"/>
    </xf>
    <xf numFmtId="0" fontId="7" fillId="0" borderId="0" xfId="8" applyFont="1"/>
    <xf numFmtId="2" fontId="7" fillId="0" borderId="0" xfId="8" applyNumberFormat="1" applyFont="1"/>
    <xf numFmtId="165" fontId="7" fillId="0" borderId="0" xfId="9" applyNumberFormat="1" applyFont="1"/>
    <xf numFmtId="2" fontId="3" fillId="0" borderId="0" xfId="8" applyNumberFormat="1"/>
    <xf numFmtId="165" fontId="3" fillId="0" borderId="0" xfId="9" applyNumberFormat="1" applyFont="1"/>
    <xf numFmtId="2" fontId="7" fillId="0" borderId="0" xfId="8" applyNumberFormat="1" applyFont="1" applyAlignment="1">
      <alignment horizontal="right" vertical="center"/>
    </xf>
    <xf numFmtId="165" fontId="7" fillId="0" borderId="0" xfId="9" applyNumberFormat="1" applyFont="1" applyAlignment="1">
      <alignment horizontal="right" vertical="center"/>
    </xf>
    <xf numFmtId="165" fontId="3" fillId="0" borderId="0" xfId="9" applyNumberFormat="1" applyFont="1" applyAlignment="1">
      <alignment horizontal="right" vertical="center"/>
    </xf>
    <xf numFmtId="0" fontId="3" fillId="0" borderId="0" xfId="8" applyAlignment="1">
      <alignment horizontal="right"/>
    </xf>
    <xf numFmtId="0" fontId="20" fillId="5" borderId="0" xfId="8" applyFont="1" applyFill="1" applyAlignment="1">
      <alignment horizontal="center" vertical="center" wrapText="1"/>
    </xf>
    <xf numFmtId="2" fontId="24" fillId="0" borderId="0" xfId="8" applyNumberFormat="1" applyFont="1"/>
    <xf numFmtId="165" fontId="0" fillId="0" borderId="0" xfId="9" applyNumberFormat="1" applyFont="1"/>
    <xf numFmtId="0" fontId="3" fillId="0" borderId="0" xfId="8" applyAlignment="1">
      <alignment vertical="center"/>
    </xf>
    <xf numFmtId="0" fontId="25" fillId="0" borderId="0" xfId="1" applyFont="1"/>
    <xf numFmtId="0" fontId="25" fillId="0" borderId="0" xfId="0" applyFont="1" applyAlignment="1">
      <alignment vertical="center"/>
    </xf>
    <xf numFmtId="0" fontId="8" fillId="0" borderId="0" xfId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14" fillId="3" borderId="1" xfId="1" applyFont="1" applyFill="1" applyBorder="1" applyAlignment="1">
      <alignment horizontal="left" vertical="center"/>
    </xf>
    <xf numFmtId="0" fontId="15" fillId="7" borderId="1" xfId="1" applyFont="1" applyFill="1" applyBorder="1" applyAlignment="1">
      <alignment horizontal="left" vertical="center"/>
    </xf>
    <xf numFmtId="0" fontId="14" fillId="3" borderId="7" xfId="1" applyFont="1" applyFill="1" applyBorder="1" applyAlignment="1">
      <alignment horizontal="left" vertical="center"/>
    </xf>
    <xf numFmtId="0" fontId="15" fillId="7" borderId="2" xfId="1" applyFont="1" applyFill="1" applyBorder="1" applyAlignment="1">
      <alignment horizontal="left" vertical="center"/>
    </xf>
    <xf numFmtId="0" fontId="15" fillId="4" borderId="3" xfId="1" applyFont="1" applyFill="1" applyBorder="1" applyAlignment="1">
      <alignment horizontal="left" vertical="center"/>
    </xf>
    <xf numFmtId="0" fontId="14" fillId="3" borderId="3" xfId="1" applyFont="1" applyFill="1" applyBorder="1" applyAlignment="1">
      <alignment horizontal="left" vertical="center"/>
    </xf>
    <xf numFmtId="0" fontId="15" fillId="7" borderId="3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15" fillId="7" borderId="6" xfId="1" applyFont="1" applyFill="1" applyBorder="1" applyAlignment="1">
      <alignment horizontal="left" vertical="center"/>
    </xf>
    <xf numFmtId="0" fontId="14" fillId="3" borderId="2" xfId="1" applyFont="1" applyFill="1" applyBorder="1" applyAlignment="1">
      <alignment horizontal="left" vertical="center"/>
    </xf>
    <xf numFmtId="0" fontId="15" fillId="7" borderId="8" xfId="1" applyFont="1" applyFill="1" applyBorder="1" applyAlignment="1">
      <alignment horizontal="left" vertical="center"/>
    </xf>
    <xf numFmtId="0" fontId="15" fillId="7" borderId="0" xfId="1" applyFont="1" applyFill="1" applyAlignment="1">
      <alignment horizontal="left" vertical="center"/>
    </xf>
    <xf numFmtId="0" fontId="14" fillId="3" borderId="0" xfId="1" applyFont="1" applyFill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5" fillId="7" borderId="5" xfId="1" applyFont="1" applyFill="1" applyBorder="1" applyAlignment="1">
      <alignment horizontal="left" vertical="center"/>
    </xf>
    <xf numFmtId="164" fontId="5" fillId="0" borderId="0" xfId="3" applyNumberFormat="1" applyAlignment="1">
      <alignment horizontal="right"/>
    </xf>
    <xf numFmtId="164" fontId="0" fillId="0" borderId="0" xfId="3" applyNumberFormat="1" applyFont="1" applyAlignment="1">
      <alignment horizontal="right"/>
    </xf>
    <xf numFmtId="2" fontId="2" fillId="0" borderId="0" xfId="8" applyNumberFormat="1" applyFont="1" applyAlignment="1">
      <alignment horizontal="right" vertical="center"/>
    </xf>
    <xf numFmtId="2" fontId="1" fillId="0" borderId="0" xfId="8" applyNumberFormat="1" applyFont="1" applyAlignment="1">
      <alignment horizontal="right" vertical="center"/>
    </xf>
    <xf numFmtId="0" fontId="24" fillId="0" borderId="0" xfId="0" applyFont="1"/>
    <xf numFmtId="164" fontId="25" fillId="0" borderId="0" xfId="3" applyNumberFormat="1" applyFont="1" applyAlignment="1">
      <alignment horizontal="right"/>
    </xf>
    <xf numFmtId="2" fontId="1" fillId="0" borderId="0" xfId="8" applyNumberFormat="1" applyFont="1"/>
    <xf numFmtId="165" fontId="1" fillId="0" borderId="0" xfId="9" applyNumberFormat="1" applyFont="1"/>
    <xf numFmtId="2" fontId="28" fillId="0" borderId="0" xfId="8" applyNumberFormat="1" applyFont="1"/>
    <xf numFmtId="0" fontId="25" fillId="0" borderId="0" xfId="3" applyFont="1"/>
    <xf numFmtId="164" fontId="25" fillId="0" borderId="0" xfId="3" applyNumberFormat="1" applyFont="1"/>
    <xf numFmtId="0" fontId="5" fillId="0" borderId="0" xfId="3"/>
    <xf numFmtId="164" fontId="5" fillId="0" borderId="0" xfId="3" applyNumberFormat="1"/>
    <xf numFmtId="164" fontId="29" fillId="8" borderId="0" xfId="10" applyNumberFormat="1" applyAlignment="1">
      <alignment horizontal="right"/>
    </xf>
    <xf numFmtId="164" fontId="30" fillId="9" borderId="0" xfId="11" applyNumberFormat="1" applyAlignment="1">
      <alignment horizontal="right"/>
    </xf>
    <xf numFmtId="2" fontId="25" fillId="0" borderId="0" xfId="3" applyNumberFormat="1" applyFont="1" applyAlignment="1">
      <alignment horizontal="right"/>
    </xf>
    <xf numFmtId="2" fontId="5" fillId="0" borderId="0" xfId="3" applyNumberFormat="1" applyAlignment="1">
      <alignment horizontal="right"/>
    </xf>
    <xf numFmtId="2" fontId="17" fillId="0" borderId="0" xfId="10" applyNumberFormat="1" applyFont="1" applyFill="1" applyAlignment="1">
      <alignment horizontal="right"/>
    </xf>
    <xf numFmtId="0" fontId="12" fillId="0" borderId="0" xfId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3" fillId="5" borderId="0" xfId="8" applyFont="1" applyFill="1" applyAlignment="1">
      <alignment horizontal="center" vertical="center" wrapText="1"/>
    </xf>
    <xf numFmtId="164" fontId="5" fillId="0" borderId="0" xfId="3" applyNumberFormat="1" applyFill="1"/>
    <xf numFmtId="2" fontId="30" fillId="9" borderId="0" xfId="11" applyNumberFormat="1" applyAlignment="1">
      <alignment horizontal="right"/>
    </xf>
    <xf numFmtId="2" fontId="29" fillId="8" borderId="0" xfId="10" applyNumberFormat="1" applyAlignment="1">
      <alignment horizontal="right"/>
    </xf>
    <xf numFmtId="2" fontId="30" fillId="0" borderId="0" xfId="11" applyNumberFormat="1" applyFill="1" applyAlignment="1">
      <alignment horizontal="right"/>
    </xf>
    <xf numFmtId="2" fontId="5" fillId="0" borderId="0" xfId="3" applyNumberFormat="1" applyFill="1" applyAlignment="1">
      <alignment horizontal="right"/>
    </xf>
    <xf numFmtId="2" fontId="3" fillId="0" borderId="0" xfId="8" applyNumberFormat="1" applyFill="1"/>
  </cellXfs>
  <cellStyles count="12">
    <cellStyle name="Dobro" xfId="10" builtinId="26"/>
    <cellStyle name="Navadno" xfId="0" builtinId="0"/>
    <cellStyle name="Navadno 2" xfId="1" xr:uid="{00000000-0005-0000-0000-000002000000}"/>
    <cellStyle name="Navadno 3" xfId="4" xr:uid="{00000000-0005-0000-0000-000003000000}"/>
    <cellStyle name="Navadno 3 2" xfId="7" xr:uid="{00000000-0005-0000-0000-000004000000}"/>
    <cellStyle name="Navadno 4" xfId="3" xr:uid="{00000000-0005-0000-0000-000005000000}"/>
    <cellStyle name="Navadno 5" xfId="8" xr:uid="{00000000-0005-0000-0000-000006000000}"/>
    <cellStyle name="Navadno_BPI_kazalniki_2003_2007_v1" xfId="2" xr:uid="{00000000-0005-0000-0000-000007000000}"/>
    <cellStyle name="Odstotek 2" xfId="6" xr:uid="{00000000-0005-0000-0000-000008000000}"/>
    <cellStyle name="Odstotek 3" xfId="9" xr:uid="{00000000-0005-0000-0000-000009000000}"/>
    <cellStyle name="Slabo" xfId="11" builtinId="27"/>
    <cellStyle name="XLConnect.String" xfId="5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2794626</xdr:colOff>
      <xdr:row>1</xdr:row>
      <xdr:rowOff>103403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88986" cy="949222"/>
        </a:xfrm>
        <a:prstGeom prst="rect">
          <a:avLst/>
        </a:prstGeom>
      </xdr:spPr>
    </xdr:pic>
    <xdr:clientData/>
  </xdr:twoCellAnchor>
  <xdr:twoCellAnchor editAs="oneCell">
    <xdr:from>
      <xdr:col>1</xdr:col>
      <xdr:colOff>3337223</xdr:colOff>
      <xdr:row>0</xdr:row>
      <xdr:rowOff>0</xdr:rowOff>
    </xdr:from>
    <xdr:to>
      <xdr:col>2</xdr:col>
      <xdr:colOff>680860</xdr:colOff>
      <xdr:row>2</xdr:row>
      <xdr:rowOff>349218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1583" y="0"/>
          <a:ext cx="2222230" cy="1476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2438727</xdr:colOff>
      <xdr:row>1</xdr:row>
      <xdr:rowOff>106541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5" t="16924" r="6196" b="9489"/>
        <a:stretch/>
      </xdr:blipFill>
      <xdr:spPr>
        <a:xfrm>
          <a:off x="0" y="1"/>
          <a:ext cx="3391227" cy="95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2981324</xdr:colOff>
      <xdr:row>0</xdr:row>
      <xdr:rowOff>0</xdr:rowOff>
    </xdr:from>
    <xdr:to>
      <xdr:col>2</xdr:col>
      <xdr:colOff>1124612</xdr:colOff>
      <xdr:row>2</xdr:row>
      <xdr:rowOff>356390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0"/>
          <a:ext cx="2334288" cy="148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61"/>
  <sheetViews>
    <sheetView showGridLines="0" zoomScale="90" zoomScaleNormal="90" workbookViewId="0"/>
  </sheetViews>
  <sheetFormatPr defaultColWidth="11.5234375" defaultRowHeight="14.4" x14ac:dyDescent="0.55000000000000004"/>
  <cols>
    <col min="1" max="1" width="8.68359375" customWidth="1"/>
    <col min="2" max="2" width="71" customWidth="1"/>
    <col min="3" max="3" width="17.41796875" customWidth="1"/>
  </cols>
  <sheetData>
    <row r="1" spans="1:5" s="1" customFormat="1" ht="66.75" customHeight="1" x14ac:dyDescent="0.55000000000000004">
      <c r="D1" s="2"/>
    </row>
    <row r="2" spans="1:5" s="1" customFormat="1" ht="22.5" customHeight="1" x14ac:dyDescent="0.7">
      <c r="A2" s="3"/>
      <c r="D2" s="2"/>
    </row>
    <row r="3" spans="1:5" s="1" customFormat="1" ht="31.5" customHeight="1" x14ac:dyDescent="0.7">
      <c r="A3" s="3" t="s">
        <v>477</v>
      </c>
      <c r="D3" s="2"/>
    </row>
    <row r="4" spans="1:5" s="1" customFormat="1" ht="39.75" customHeight="1" x14ac:dyDescent="0.55000000000000004">
      <c r="A4" s="95" t="s">
        <v>300</v>
      </c>
      <c r="B4" s="96"/>
      <c r="C4" s="96"/>
      <c r="D4" s="2"/>
    </row>
    <row r="5" spans="1:5" s="6" customFormat="1" ht="14.7" thickBot="1" x14ac:dyDescent="0.6">
      <c r="A5" s="4" t="s">
        <v>301</v>
      </c>
      <c r="B5" s="4" t="s">
        <v>302</v>
      </c>
      <c r="C5" s="4" t="s">
        <v>303</v>
      </c>
      <c r="D5" s="2"/>
      <c r="E5" s="1"/>
    </row>
    <row r="6" spans="1:5" s="6" customFormat="1" x14ac:dyDescent="0.55000000000000004">
      <c r="A6" s="21" t="s">
        <v>0</v>
      </c>
      <c r="B6" s="22" t="s">
        <v>1</v>
      </c>
      <c r="C6" s="22" t="s">
        <v>304</v>
      </c>
      <c r="D6" s="5"/>
      <c r="E6" s="1"/>
    </row>
    <row r="7" spans="1:5" s="6" customFormat="1" x14ac:dyDescent="0.55000000000000004">
      <c r="A7" s="7" t="s">
        <v>2</v>
      </c>
      <c r="B7" s="8" t="s">
        <v>3</v>
      </c>
      <c r="C7" s="8" t="s">
        <v>305</v>
      </c>
      <c r="D7" s="5"/>
      <c r="E7" s="1"/>
    </row>
    <row r="8" spans="1:5" s="6" customFormat="1" x14ac:dyDescent="0.55000000000000004">
      <c r="A8" s="7" t="s">
        <v>4</v>
      </c>
      <c r="B8" s="8" t="s">
        <v>5</v>
      </c>
      <c r="C8" s="8" t="s">
        <v>306</v>
      </c>
      <c r="D8" s="5"/>
      <c r="E8" s="1"/>
    </row>
    <row r="9" spans="1:5" s="6" customFormat="1" x14ac:dyDescent="0.55000000000000004">
      <c r="A9" s="7" t="s">
        <v>6</v>
      </c>
      <c r="B9" s="8" t="s">
        <v>7</v>
      </c>
      <c r="C9" s="8" t="s">
        <v>306</v>
      </c>
      <c r="D9" s="5"/>
      <c r="E9" s="1"/>
    </row>
    <row r="10" spans="1:5" s="6" customFormat="1" ht="17.25" customHeight="1" thickBot="1" x14ac:dyDescent="0.6">
      <c r="A10" s="9" t="s">
        <v>8</v>
      </c>
      <c r="B10" s="10" t="s">
        <v>9</v>
      </c>
      <c r="C10" s="10" t="s">
        <v>306</v>
      </c>
      <c r="D10" s="5"/>
      <c r="E10" s="1"/>
    </row>
    <row r="11" spans="1:5" s="6" customFormat="1" x14ac:dyDescent="0.55000000000000004">
      <c r="A11" s="21" t="s">
        <v>10</v>
      </c>
      <c r="B11" s="22" t="s">
        <v>11</v>
      </c>
      <c r="C11" s="22" t="s">
        <v>304</v>
      </c>
      <c r="D11" s="5"/>
      <c r="E11" s="1"/>
    </row>
    <row r="12" spans="1:5" s="6" customFormat="1" x14ac:dyDescent="0.55000000000000004">
      <c r="A12" s="7" t="s">
        <v>12</v>
      </c>
      <c r="B12" s="8" t="s">
        <v>13</v>
      </c>
      <c r="C12" s="8" t="s">
        <v>306</v>
      </c>
      <c r="D12" s="5"/>
      <c r="E12" s="1"/>
    </row>
    <row r="13" spans="1:5" s="6" customFormat="1" x14ac:dyDescent="0.55000000000000004">
      <c r="A13" s="7" t="s">
        <v>14</v>
      </c>
      <c r="B13" s="8" t="s">
        <v>15</v>
      </c>
      <c r="C13" s="8" t="s">
        <v>305</v>
      </c>
      <c r="D13" s="5"/>
      <c r="E13" s="1"/>
    </row>
    <row r="14" spans="1:5" s="6" customFormat="1" x14ac:dyDescent="0.55000000000000004">
      <c r="A14" s="7" t="s">
        <v>16</v>
      </c>
      <c r="B14" s="8" t="s">
        <v>17</v>
      </c>
      <c r="C14" s="8" t="s">
        <v>306</v>
      </c>
      <c r="D14" s="5"/>
      <c r="E14" s="1"/>
    </row>
    <row r="15" spans="1:5" s="6" customFormat="1" ht="16.5" x14ac:dyDescent="0.55000000000000004">
      <c r="A15" s="7" t="s">
        <v>412</v>
      </c>
      <c r="B15" s="8" t="s">
        <v>396</v>
      </c>
      <c r="C15" s="8" t="s">
        <v>306</v>
      </c>
      <c r="D15" s="5"/>
      <c r="E15" s="1"/>
    </row>
    <row r="16" spans="1:5" s="6" customFormat="1" ht="16.5" x14ac:dyDescent="0.55000000000000004">
      <c r="A16" s="7" t="s">
        <v>413</v>
      </c>
      <c r="B16" s="8" t="s">
        <v>397</v>
      </c>
      <c r="C16" s="8" t="s">
        <v>306</v>
      </c>
      <c r="D16" s="5"/>
      <c r="E16" s="1"/>
    </row>
    <row r="17" spans="1:5" s="6" customFormat="1" ht="16.5" x14ac:dyDescent="0.55000000000000004">
      <c r="A17" s="7" t="s">
        <v>414</v>
      </c>
      <c r="B17" s="8" t="s">
        <v>398</v>
      </c>
      <c r="C17" s="8" t="s">
        <v>306</v>
      </c>
      <c r="D17" s="5"/>
      <c r="E17" s="1"/>
    </row>
    <row r="18" spans="1:5" s="6" customFormat="1" ht="16.8" thickBot="1" x14ac:dyDescent="0.6">
      <c r="A18" s="27" t="s">
        <v>415</v>
      </c>
      <c r="B18" s="28" t="s">
        <v>399</v>
      </c>
      <c r="C18" s="28" t="s">
        <v>306</v>
      </c>
      <c r="D18" s="5"/>
      <c r="E18" s="1"/>
    </row>
    <row r="19" spans="1:5" s="6" customFormat="1" x14ac:dyDescent="0.55000000000000004">
      <c r="A19" s="21" t="s">
        <v>18</v>
      </c>
      <c r="B19" s="22" t="s">
        <v>19</v>
      </c>
      <c r="C19" s="22" t="s">
        <v>306</v>
      </c>
      <c r="D19" s="5"/>
      <c r="E19" s="1"/>
    </row>
    <row r="20" spans="1:5" s="6" customFormat="1" x14ac:dyDescent="0.55000000000000004">
      <c r="A20" s="7" t="s">
        <v>20</v>
      </c>
      <c r="B20" s="8" t="s">
        <v>21</v>
      </c>
      <c r="C20" s="8" t="s">
        <v>306</v>
      </c>
      <c r="D20" s="5"/>
      <c r="E20" s="1"/>
    </row>
    <row r="21" spans="1:5" s="6" customFormat="1" ht="14.7" thickBot="1" x14ac:dyDescent="0.6">
      <c r="A21" s="9" t="s">
        <v>22</v>
      </c>
      <c r="B21" s="10" t="s">
        <v>23</v>
      </c>
      <c r="C21" s="10" t="s">
        <v>306</v>
      </c>
      <c r="D21" s="5"/>
      <c r="E21" s="1"/>
    </row>
    <row r="22" spans="1:5" s="6" customFormat="1" ht="17.25" customHeight="1" x14ac:dyDescent="0.55000000000000004">
      <c r="A22" s="7" t="s">
        <v>24</v>
      </c>
      <c r="B22" s="8" t="s">
        <v>25</v>
      </c>
      <c r="C22" s="8" t="s">
        <v>307</v>
      </c>
      <c r="D22" s="5"/>
      <c r="E22" s="1"/>
    </row>
    <row r="23" spans="1:5" s="6" customFormat="1" x14ac:dyDescent="0.55000000000000004">
      <c r="A23" s="7" t="s">
        <v>26</v>
      </c>
      <c r="B23" s="8" t="s">
        <v>27</v>
      </c>
      <c r="C23" s="8" t="s">
        <v>308</v>
      </c>
      <c r="D23" s="5"/>
      <c r="E23" s="1"/>
    </row>
    <row r="24" spans="1:5" s="6" customFormat="1" x14ac:dyDescent="0.55000000000000004">
      <c r="A24" s="7" t="s">
        <v>28</v>
      </c>
      <c r="B24" s="8" t="s">
        <v>29</v>
      </c>
      <c r="C24" s="8" t="s">
        <v>308</v>
      </c>
      <c r="D24" s="5"/>
      <c r="E24" s="1"/>
    </row>
    <row r="25" spans="1:5" s="6" customFormat="1" x14ac:dyDescent="0.55000000000000004">
      <c r="A25" s="7" t="s">
        <v>30</v>
      </c>
      <c r="B25" s="8" t="s">
        <v>31</v>
      </c>
      <c r="C25" s="8" t="s">
        <v>309</v>
      </c>
      <c r="D25" s="5"/>
      <c r="E25" s="1"/>
    </row>
    <row r="26" spans="1:5" s="6" customFormat="1" x14ac:dyDescent="0.55000000000000004">
      <c r="A26" s="7" t="s">
        <v>32</v>
      </c>
      <c r="B26" s="8" t="s">
        <v>33</v>
      </c>
      <c r="C26" s="8" t="s">
        <v>309</v>
      </c>
      <c r="D26" s="5"/>
      <c r="E26" s="1"/>
    </row>
    <row r="27" spans="1:5" s="6" customFormat="1" x14ac:dyDescent="0.55000000000000004">
      <c r="A27" s="7" t="s">
        <v>34</v>
      </c>
      <c r="B27" s="8" t="s">
        <v>35</v>
      </c>
      <c r="C27" s="8" t="s">
        <v>309</v>
      </c>
      <c r="D27" s="5"/>
      <c r="E27" s="1"/>
    </row>
    <row r="28" spans="1:5" s="6" customFormat="1" x14ac:dyDescent="0.55000000000000004">
      <c r="A28" s="7" t="s">
        <v>36</v>
      </c>
      <c r="B28" s="8" t="s">
        <v>37</v>
      </c>
      <c r="C28" s="8" t="s">
        <v>308</v>
      </c>
      <c r="D28" s="5"/>
      <c r="E28" s="1"/>
    </row>
    <row r="29" spans="1:5" s="6" customFormat="1" x14ac:dyDescent="0.55000000000000004">
      <c r="A29" s="7" t="s">
        <v>38</v>
      </c>
      <c r="B29" s="8" t="s">
        <v>39</v>
      </c>
      <c r="C29" s="8" t="s">
        <v>308</v>
      </c>
      <c r="D29" s="5"/>
      <c r="E29" s="1"/>
    </row>
    <row r="30" spans="1:5" s="6" customFormat="1" x14ac:dyDescent="0.55000000000000004">
      <c r="A30" s="7" t="s">
        <v>40</v>
      </c>
      <c r="B30" s="8" t="s">
        <v>41</v>
      </c>
      <c r="C30" s="8" t="s">
        <v>310</v>
      </c>
      <c r="D30" s="5"/>
      <c r="E30" s="1"/>
    </row>
    <row r="31" spans="1:5" s="6" customFormat="1" x14ac:dyDescent="0.55000000000000004">
      <c r="A31" s="7" t="s">
        <v>42</v>
      </c>
      <c r="B31" s="8" t="s">
        <v>311</v>
      </c>
      <c r="C31" s="8" t="s">
        <v>310</v>
      </c>
      <c r="D31" s="5"/>
      <c r="E31" s="1"/>
    </row>
    <row r="32" spans="1:5" s="6" customFormat="1" x14ac:dyDescent="0.55000000000000004">
      <c r="A32" s="7" t="s">
        <v>43</v>
      </c>
      <c r="B32" s="8" t="s">
        <v>312</v>
      </c>
      <c r="C32" s="8" t="s">
        <v>310</v>
      </c>
      <c r="D32" s="5"/>
      <c r="E32" s="1"/>
    </row>
    <row r="33" spans="1:7" s="6" customFormat="1" x14ac:dyDescent="0.55000000000000004">
      <c r="A33" s="7" t="s">
        <v>44</v>
      </c>
      <c r="B33" s="8" t="s">
        <v>45</v>
      </c>
      <c r="C33" s="8" t="s">
        <v>310</v>
      </c>
      <c r="D33" s="5"/>
      <c r="E33" s="1"/>
    </row>
    <row r="34" spans="1:7" s="6" customFormat="1" x14ac:dyDescent="0.55000000000000004">
      <c r="A34" s="7" t="s">
        <v>46</v>
      </c>
      <c r="B34" s="8" t="s">
        <v>47</v>
      </c>
      <c r="C34" s="8" t="s">
        <v>308</v>
      </c>
      <c r="D34" s="5"/>
      <c r="E34" s="1"/>
    </row>
    <row r="35" spans="1:7" s="6" customFormat="1" x14ac:dyDescent="0.55000000000000004">
      <c r="A35" s="7" t="s">
        <v>48</v>
      </c>
      <c r="B35" s="8" t="s">
        <v>49</v>
      </c>
      <c r="C35" s="8" t="s">
        <v>309</v>
      </c>
      <c r="D35" s="5"/>
      <c r="E35" s="1"/>
    </row>
    <row r="36" spans="1:7" s="6" customFormat="1" x14ac:dyDescent="0.55000000000000004">
      <c r="A36" s="7" t="s">
        <v>50</v>
      </c>
      <c r="B36" s="8" t="s">
        <v>51</v>
      </c>
      <c r="C36" s="8" t="s">
        <v>306</v>
      </c>
      <c r="D36" s="5"/>
      <c r="E36" s="1"/>
    </row>
    <row r="37" spans="1:7" s="6" customFormat="1" ht="14.7" thickBot="1" x14ac:dyDescent="0.6">
      <c r="A37" s="9" t="s">
        <v>52</v>
      </c>
      <c r="B37" s="10" t="s">
        <v>53</v>
      </c>
      <c r="C37" s="10" t="s">
        <v>310</v>
      </c>
      <c r="D37" s="5"/>
      <c r="E37" s="1"/>
    </row>
    <row r="38" spans="1:7" s="6" customFormat="1" x14ac:dyDescent="0.55000000000000004">
      <c r="A38" s="21" t="s">
        <v>54</v>
      </c>
      <c r="B38" s="22" t="s">
        <v>55</v>
      </c>
      <c r="C38" s="22" t="s">
        <v>310</v>
      </c>
      <c r="D38" s="5"/>
      <c r="E38" s="1"/>
    </row>
    <row r="39" spans="1:7" s="6" customFormat="1" ht="17.25" customHeight="1" x14ac:dyDescent="0.55000000000000004">
      <c r="A39" s="7" t="s">
        <v>56</v>
      </c>
      <c r="B39" s="8" t="s">
        <v>57</v>
      </c>
      <c r="C39" s="8" t="s">
        <v>310</v>
      </c>
      <c r="D39" s="5"/>
      <c r="E39" s="1"/>
    </row>
    <row r="40" spans="1:7" s="6" customFormat="1" x14ac:dyDescent="0.55000000000000004">
      <c r="A40" s="7" t="s">
        <v>58</v>
      </c>
      <c r="B40" s="8" t="s">
        <v>59</v>
      </c>
      <c r="C40" s="8" t="s">
        <v>310</v>
      </c>
      <c r="D40" s="5"/>
      <c r="E40" s="1"/>
    </row>
    <row r="41" spans="1:7" s="6" customFormat="1" x14ac:dyDescent="0.55000000000000004">
      <c r="A41" s="7" t="s">
        <v>60</v>
      </c>
      <c r="B41" s="8" t="s">
        <v>61</v>
      </c>
      <c r="C41" s="8" t="s">
        <v>310</v>
      </c>
      <c r="D41" s="5"/>
      <c r="E41" s="1"/>
    </row>
    <row r="42" spans="1:7" s="6" customFormat="1" ht="14.7" thickBot="1" x14ac:dyDescent="0.6">
      <c r="A42" s="9" t="s">
        <v>62</v>
      </c>
      <c r="B42" s="10" t="s">
        <v>63</v>
      </c>
      <c r="C42" s="10" t="s">
        <v>310</v>
      </c>
      <c r="D42" s="5"/>
      <c r="E42" s="1"/>
    </row>
    <row r="43" spans="1:7" s="6" customFormat="1" x14ac:dyDescent="0.55000000000000004">
      <c r="A43" s="1"/>
      <c r="B43" s="11"/>
      <c r="C43" s="11"/>
      <c r="D43" s="2"/>
      <c r="E43" s="1"/>
    </row>
    <row r="44" spans="1:7" s="6" customFormat="1" ht="17.25" customHeight="1" x14ac:dyDescent="0.55000000000000004">
      <c r="A44" s="12" t="s">
        <v>401</v>
      </c>
      <c r="B44" s="13"/>
      <c r="C44" s="14"/>
      <c r="D44" s="2"/>
      <c r="E44" s="1"/>
      <c r="F44" s="1"/>
      <c r="G44" s="1"/>
    </row>
    <row r="45" spans="1:7" s="1" customFormat="1" x14ac:dyDescent="0.55000000000000004">
      <c r="A45" s="59" t="s">
        <v>402</v>
      </c>
      <c r="B45" s="15" t="s">
        <v>407</v>
      </c>
      <c r="C45" s="15"/>
      <c r="D45" s="2"/>
    </row>
    <row r="46" spans="1:7" s="1" customFormat="1" x14ac:dyDescent="0.55000000000000004">
      <c r="A46" s="59" t="s">
        <v>403</v>
      </c>
      <c r="B46" s="15" t="s">
        <v>408</v>
      </c>
      <c r="C46" s="15"/>
      <c r="D46" s="2"/>
    </row>
    <row r="47" spans="1:7" s="1" customFormat="1" x14ac:dyDescent="0.55000000000000004">
      <c r="A47" s="59" t="s">
        <v>404</v>
      </c>
      <c r="B47" s="15" t="s">
        <v>409</v>
      </c>
      <c r="C47" s="15"/>
      <c r="D47" s="2"/>
    </row>
    <row r="48" spans="1:7" s="1" customFormat="1" x14ac:dyDescent="0.55000000000000004">
      <c r="A48" s="59">
        <v>0</v>
      </c>
      <c r="B48" s="15" t="s">
        <v>410</v>
      </c>
      <c r="C48" s="15"/>
      <c r="D48" s="2"/>
    </row>
    <row r="49" spans="1:7" s="1" customFormat="1" x14ac:dyDescent="0.55000000000000004">
      <c r="A49" s="59" t="s">
        <v>406</v>
      </c>
      <c r="B49" s="15" t="s">
        <v>411</v>
      </c>
      <c r="C49" s="11"/>
      <c r="D49" s="2"/>
    </row>
    <row r="50" spans="1:7" s="1" customFormat="1" x14ac:dyDescent="0.55000000000000004">
      <c r="A50" s="59" t="s">
        <v>405</v>
      </c>
      <c r="B50" s="15" t="s">
        <v>520</v>
      </c>
      <c r="C50" s="11"/>
      <c r="D50" s="2"/>
    </row>
    <row r="51" spans="1:7" s="1" customFormat="1" x14ac:dyDescent="0.55000000000000004">
      <c r="B51" s="11"/>
      <c r="C51" s="11"/>
      <c r="D51" s="2"/>
    </row>
    <row r="52" spans="1:7" s="1" customFormat="1" x14ac:dyDescent="0.55000000000000004">
      <c r="A52" s="57" t="s">
        <v>313</v>
      </c>
      <c r="B52" s="15"/>
      <c r="C52" s="2"/>
    </row>
    <row r="53" spans="1:7" s="1" customFormat="1" x14ac:dyDescent="0.55000000000000004">
      <c r="A53" s="58" t="s">
        <v>314</v>
      </c>
      <c r="B53" s="16"/>
      <c r="C53" s="2"/>
    </row>
    <row r="54" spans="1:7" s="1" customFormat="1" ht="12" customHeight="1" x14ac:dyDescent="0.55000000000000004">
      <c r="D54" s="2"/>
    </row>
    <row r="55" spans="1:7" s="1" customFormat="1" x14ac:dyDescent="0.55000000000000004">
      <c r="A55" s="15" t="s">
        <v>315</v>
      </c>
      <c r="D55" s="2"/>
    </row>
    <row r="56" spans="1:7" s="1" customFormat="1" ht="43.2" x14ac:dyDescent="0.55000000000000004">
      <c r="B56" s="16" t="s">
        <v>316</v>
      </c>
      <c r="C56" s="17"/>
      <c r="D56" s="2"/>
    </row>
    <row r="57" spans="1:7" s="1" customFormat="1" x14ac:dyDescent="0.55000000000000004">
      <c r="D57" s="2"/>
    </row>
    <row r="58" spans="1:7" s="1" customFormat="1" x14ac:dyDescent="0.55000000000000004">
      <c r="B58" s="18" t="s">
        <v>478</v>
      </c>
      <c r="C58" s="19"/>
      <c r="D58" s="2"/>
    </row>
    <row r="59" spans="1:7" s="1" customFormat="1" x14ac:dyDescent="0.55000000000000004">
      <c r="A59" s="12" t="s">
        <v>400</v>
      </c>
      <c r="B59" s="20"/>
      <c r="C59" s="20"/>
      <c r="D59" s="2"/>
    </row>
    <row r="60" spans="1:7" s="1" customFormat="1" x14ac:dyDescent="0.55000000000000004">
      <c r="A60"/>
      <c r="B60"/>
      <c r="C60"/>
      <c r="D60"/>
      <c r="E60"/>
    </row>
    <row r="61" spans="1:7" s="1" customFormat="1" x14ac:dyDescent="0.55000000000000004">
      <c r="A61"/>
      <c r="B61"/>
      <c r="C61"/>
      <c r="D61"/>
      <c r="E61"/>
      <c r="F61"/>
      <c r="G61"/>
    </row>
  </sheetData>
  <mergeCells count="1">
    <mergeCell ref="A4:C4"/>
  </mergeCells>
  <hyperlinks>
    <hyperlink ref="A6:A10" location="ZvO_2021!A1" display="K1.1" xr:uid="{00000000-0004-0000-0000-000000000000}"/>
    <hyperlink ref="B6:B10" location="ZvO_2021!A1" display="Razvitost občine" xr:uid="{00000000-0004-0000-0000-000001000000}"/>
    <hyperlink ref="A11:B11" location="'2.1 fitnes'!A1" display="K2.1" xr:uid="{00000000-0004-0000-0000-000002000000}"/>
    <hyperlink ref="A12:B12" location="'2.2 prehranjenost'!A1" display="K2.2" xr:uid="{00000000-0004-0000-0000-000003000000}"/>
    <hyperlink ref="A13:B13" location="'2.5 poškodovani'!A1" display="K2.5" xr:uid="{00000000-0004-0000-0000-000004000000}"/>
    <hyperlink ref="A14:B14" location="'2.6 Prometne alko'!A1" display="K2.6" xr:uid="{00000000-0004-0000-0000-000005000000}"/>
    <hyperlink ref="A19:B19" location="'3.1 Svit'!A1" display="K3.1" xr:uid="{00000000-0004-0000-0000-000006000000}"/>
    <hyperlink ref="A20:B20" location="'3.2 Zora'!A1" display="K3.2" xr:uid="{00000000-0004-0000-0000-000007000000}"/>
    <hyperlink ref="A21:B21" location="'3.4 Dora'!A1" display="K3.4" xr:uid="{00000000-0004-0000-0000-000008000000}"/>
    <hyperlink ref="A22:B22" location="'4.2 bolniška'!A1" display="K4.2" xr:uid="{00000000-0004-0000-0000-000009000000}"/>
    <hyperlink ref="A23:B23" location="'4.3 astma'!A1" display="K4.3" xr:uid="{00000000-0004-0000-0000-00000A000000}"/>
    <hyperlink ref="A24:B24" location="'4.4 alko'!A1" display="K4.4" xr:uid="{00000000-0004-0000-0000-00000B000000}"/>
    <hyperlink ref="A25:B25" location="'4.5 sladkorna'!A1" display="K4.5" xr:uid="{00000000-0004-0000-0000-00000C000000}"/>
    <hyperlink ref="A26:B26" location="'4.6 krvni tlak'!A1" display="K4.6" xr:uid="{00000000-0004-0000-0000-00000D000000}"/>
    <hyperlink ref="A27:B27" location="'4.7 strjevanje krvi'!A1" display="K4.7" xr:uid="{00000000-0004-0000-0000-00000E000000}"/>
    <hyperlink ref="A28:B28" location="'4.8 srčna kap'!A1" display="K4.8" xr:uid="{00000000-0004-0000-0000-00000F000000}"/>
    <hyperlink ref="A29:B29" location="'4.9 možg. kap'!A1" display="K4.9" xr:uid="{00000000-0004-0000-0000-000010000000}"/>
    <hyperlink ref="A30:B30" location="'4.10 rak'!A1" display="K4.10" xr:uid="{00000000-0004-0000-0000-000011000000}"/>
    <hyperlink ref="A31:B31" location="'4.15 debelo črevo'!A1" display="K4.15" xr:uid="{00000000-0004-0000-0000-000012000000}"/>
    <hyperlink ref="A32:B32" location="'4.16 pljučni rak'!A1" display="K4.16" xr:uid="{00000000-0004-0000-0000-000013000000}"/>
    <hyperlink ref="A33:B33" location="'4.17 rak dojke'!A1" display="K4.17" xr:uid="{00000000-0004-0000-0000-000014000000}"/>
    <hyperlink ref="A34:B34" location="'4.11 zlomi'!A1" display="K4.11" xr:uid="{00000000-0004-0000-0000-000015000000}"/>
    <hyperlink ref="A35:B35" location="'4.12 duševna'!A1" display="K4.12" xr:uid="{00000000-0004-0000-0000-000016000000}"/>
    <hyperlink ref="A36:B36" location="'4.13 pomoč'!A1" display="K4.13" xr:uid="{00000000-0004-0000-0000-000017000000}"/>
    <hyperlink ref="A37:B37" location="'4.14 KME'!A1" display="K4.14" xr:uid="{00000000-0004-0000-0000-000018000000}"/>
    <hyperlink ref="A38:B38" location="'5.1 umrljivost'!A1" display="K5.1" xr:uid="{00000000-0004-0000-0000-000019000000}"/>
    <hyperlink ref="A39:B39" location="'5.2 SŽO'!A1" display="K5.2" xr:uid="{00000000-0004-0000-0000-00001A000000}"/>
    <hyperlink ref="A40:B40" location="'5.3 vsi raki'!A1" display="K5.3" xr:uid="{00000000-0004-0000-0000-00001B000000}"/>
    <hyperlink ref="A41:B41" location="'5.6 pljučni rak'!A1" display="K5.6" xr:uid="{00000000-0004-0000-0000-00001C000000}"/>
    <hyperlink ref="A42:B42" location="'5.7 samomor'!A1" display="K5.7" xr:uid="{00000000-0004-0000-0000-00001D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4"/>
  <sheetViews>
    <sheetView zoomScale="70" zoomScaleNormal="70" workbookViewId="0">
      <selection activeCell="A2" sqref="A2"/>
    </sheetView>
  </sheetViews>
  <sheetFormatPr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37" customWidth="1"/>
    <col min="5" max="5" width="16.68359375" style="80" customWidth="1"/>
    <col min="6" max="6" width="10.68359375" style="41" bestFit="1" customWidth="1"/>
    <col min="7" max="7" width="10.1015625" style="41" bestFit="1" customWidth="1"/>
    <col min="8" max="10" width="9.1015625" style="34"/>
  </cols>
  <sheetData>
    <row r="1" spans="1:9" ht="43.5" thickBot="1" x14ac:dyDescent="0.6">
      <c r="A1" s="32" t="s">
        <v>65</v>
      </c>
      <c r="B1" s="32" t="s">
        <v>66</v>
      </c>
      <c r="C1" s="32" t="s">
        <v>357</v>
      </c>
      <c r="D1" s="32" t="s">
        <v>514</v>
      </c>
      <c r="E1" s="32" t="s">
        <v>515</v>
      </c>
      <c r="F1" s="33" t="s">
        <v>358</v>
      </c>
      <c r="G1" s="33" t="s">
        <v>359</v>
      </c>
      <c r="I1" s="32" t="s">
        <v>395</v>
      </c>
    </row>
    <row r="2" spans="1:9" x14ac:dyDescent="0.55000000000000004">
      <c r="A2" s="30" t="s">
        <v>360</v>
      </c>
      <c r="B2" s="44">
        <v>0</v>
      </c>
      <c r="C2" s="44" t="s">
        <v>361</v>
      </c>
      <c r="D2" s="49">
        <v>23.77</v>
      </c>
      <c r="E2" s="49">
        <v>26.372245595642902</v>
      </c>
      <c r="F2" s="49">
        <f>IFERROR(E2-D2,"")</f>
        <v>2.602245595642902</v>
      </c>
      <c r="G2" s="50">
        <f>IFERROR(F2/D2,"")</f>
        <v>0.1094760452521204</v>
      </c>
    </row>
    <row r="3" spans="1:9" x14ac:dyDescent="0.55000000000000004">
      <c r="A3" s="30" t="s">
        <v>362</v>
      </c>
      <c r="B3" s="34">
        <v>1</v>
      </c>
      <c r="C3" s="34" t="s">
        <v>69</v>
      </c>
      <c r="D3" s="80">
        <v>19.71</v>
      </c>
      <c r="E3" s="80">
        <v>19.310373036571601</v>
      </c>
      <c r="F3" s="37">
        <f>IFERROR(E3-D3,"")</f>
        <v>-0.39962696342839976</v>
      </c>
      <c r="G3" s="51">
        <f t="shared" ref="G3:G66" si="0">IFERROR(F3/D3,"")</f>
        <v>-2.0275340610268887E-2</v>
      </c>
    </row>
    <row r="4" spans="1:9" x14ac:dyDescent="0.55000000000000004">
      <c r="A4" s="30" t="s">
        <v>362</v>
      </c>
      <c r="B4" s="34">
        <v>2</v>
      </c>
      <c r="C4" s="34" t="s">
        <v>70</v>
      </c>
      <c r="D4" s="80">
        <v>19.739999999999998</v>
      </c>
      <c r="E4" s="80">
        <v>24.825090975679799</v>
      </c>
      <c r="F4" s="37">
        <f t="shared" ref="F4:F67" si="1">IFERROR(E4-D4,"")</f>
        <v>5.0850909756798011</v>
      </c>
      <c r="G4" s="51">
        <f t="shared" si="0"/>
        <v>0.25760339289158063</v>
      </c>
    </row>
    <row r="5" spans="1:9" x14ac:dyDescent="0.55000000000000004">
      <c r="A5" s="30" t="s">
        <v>362</v>
      </c>
      <c r="B5" s="34">
        <v>3</v>
      </c>
      <c r="C5" s="34" t="s">
        <v>71</v>
      </c>
      <c r="D5" s="80">
        <v>22.22</v>
      </c>
      <c r="E5" s="80">
        <v>21.758919047169801</v>
      </c>
      <c r="F5" s="37">
        <f t="shared" si="1"/>
        <v>-0.46108095283019779</v>
      </c>
      <c r="G5" s="51">
        <f t="shared" si="0"/>
        <v>-2.0750717949153816E-2</v>
      </c>
    </row>
    <row r="6" spans="1:9" x14ac:dyDescent="0.55000000000000004">
      <c r="A6" s="30" t="s">
        <v>362</v>
      </c>
      <c r="B6" s="34">
        <v>4</v>
      </c>
      <c r="C6" s="34" t="s">
        <v>72</v>
      </c>
      <c r="D6" s="80">
        <v>18.079999999999998</v>
      </c>
      <c r="E6" s="80">
        <v>17.160866857333598</v>
      </c>
      <c r="F6" s="37">
        <f t="shared" si="1"/>
        <v>-0.9191331426664</v>
      </c>
      <c r="G6" s="51">
        <f t="shared" si="0"/>
        <v>-5.0837010103230093E-2</v>
      </c>
    </row>
    <row r="7" spans="1:9" x14ac:dyDescent="0.55000000000000004">
      <c r="A7" s="30" t="s">
        <v>362</v>
      </c>
      <c r="B7" s="34">
        <v>5</v>
      </c>
      <c r="C7" s="34" t="s">
        <v>73</v>
      </c>
      <c r="D7" s="80">
        <v>20.03</v>
      </c>
      <c r="E7" s="80">
        <v>23.829003300944301</v>
      </c>
      <c r="F7" s="37">
        <f t="shared" si="1"/>
        <v>3.7990033009442996</v>
      </c>
      <c r="G7" s="51">
        <f t="shared" si="0"/>
        <v>0.18966566654739389</v>
      </c>
    </row>
    <row r="8" spans="1:9" x14ac:dyDescent="0.55000000000000004">
      <c r="A8" s="30" t="s">
        <v>362</v>
      </c>
      <c r="B8" s="34">
        <v>6</v>
      </c>
      <c r="C8" s="34" t="s">
        <v>74</v>
      </c>
      <c r="D8" s="80">
        <v>17.34</v>
      </c>
      <c r="E8" s="80">
        <v>22.273566475341401</v>
      </c>
      <c r="F8" s="37">
        <f t="shared" si="1"/>
        <v>4.9335664753414008</v>
      </c>
      <c r="G8" s="51">
        <f t="shared" si="0"/>
        <v>0.28451940457562863</v>
      </c>
    </row>
    <row r="9" spans="1:9" x14ac:dyDescent="0.55000000000000004">
      <c r="A9" s="30" t="s">
        <v>362</v>
      </c>
      <c r="B9" s="34">
        <v>7</v>
      </c>
      <c r="C9" s="34" t="s">
        <v>75</v>
      </c>
      <c r="D9" s="80">
        <v>19.059999999999999</v>
      </c>
      <c r="E9" s="80">
        <v>20.3717940528207</v>
      </c>
      <c r="F9" s="37">
        <f t="shared" si="1"/>
        <v>1.3117940528207015</v>
      </c>
      <c r="G9" s="51">
        <f t="shared" si="0"/>
        <v>6.8824451879365242E-2</v>
      </c>
    </row>
    <row r="10" spans="1:9" x14ac:dyDescent="0.55000000000000004">
      <c r="A10" s="30" t="s">
        <v>362</v>
      </c>
      <c r="B10" s="34">
        <v>8</v>
      </c>
      <c r="C10" s="34" t="s">
        <v>76</v>
      </c>
      <c r="D10" s="80">
        <v>19.86</v>
      </c>
      <c r="E10" s="80">
        <v>22.619339414661901</v>
      </c>
      <c r="F10" s="37">
        <f t="shared" si="1"/>
        <v>2.7593394146619019</v>
      </c>
      <c r="G10" s="51">
        <f t="shared" si="0"/>
        <v>0.1389395475660575</v>
      </c>
    </row>
    <row r="11" spans="1:9" x14ac:dyDescent="0.55000000000000004">
      <c r="A11" s="30" t="s">
        <v>362</v>
      </c>
      <c r="B11" s="34">
        <v>9</v>
      </c>
      <c r="C11" s="34" t="s">
        <v>77</v>
      </c>
      <c r="D11" s="80">
        <v>22.07</v>
      </c>
      <c r="E11" s="80">
        <v>22.813889957343999</v>
      </c>
      <c r="F11" s="37">
        <f t="shared" si="1"/>
        <v>0.74388995734399899</v>
      </c>
      <c r="G11" s="51">
        <f t="shared" si="0"/>
        <v>3.3705933726506522E-2</v>
      </c>
    </row>
    <row r="12" spans="1:9" x14ac:dyDescent="0.55000000000000004">
      <c r="A12" s="30" t="s">
        <v>362</v>
      </c>
      <c r="B12" s="34">
        <v>10</v>
      </c>
      <c r="C12" s="34" t="s">
        <v>78</v>
      </c>
      <c r="D12" s="80">
        <v>19.59</v>
      </c>
      <c r="E12" s="80">
        <v>20.374344986201301</v>
      </c>
      <c r="F12" s="37">
        <f t="shared" si="1"/>
        <v>0.784344986201301</v>
      </c>
      <c r="G12" s="51">
        <f t="shared" si="0"/>
        <v>4.0038028902567691E-2</v>
      </c>
    </row>
    <row r="13" spans="1:9" x14ac:dyDescent="0.55000000000000004">
      <c r="A13" s="30" t="s">
        <v>362</v>
      </c>
      <c r="B13" s="34">
        <v>11</v>
      </c>
      <c r="C13" s="34" t="s">
        <v>79</v>
      </c>
      <c r="D13" s="80">
        <v>29.75</v>
      </c>
      <c r="E13" s="80">
        <v>38.512432369834102</v>
      </c>
      <c r="F13" s="37">
        <f t="shared" si="1"/>
        <v>8.7624323698341016</v>
      </c>
      <c r="G13" s="51">
        <f t="shared" si="0"/>
        <v>0.29453554184316305</v>
      </c>
    </row>
    <row r="14" spans="1:9" x14ac:dyDescent="0.55000000000000004">
      <c r="A14" s="30" t="s">
        <v>362</v>
      </c>
      <c r="B14" s="34">
        <v>12</v>
      </c>
      <c r="C14" s="34" t="s">
        <v>80</v>
      </c>
      <c r="D14" s="80">
        <v>26.68</v>
      </c>
      <c r="E14" s="80">
        <v>18.925531940529499</v>
      </c>
      <c r="F14" s="37">
        <f t="shared" si="1"/>
        <v>-7.7544680594705007</v>
      </c>
      <c r="G14" s="51">
        <f t="shared" si="0"/>
        <v>-0.29064722861583586</v>
      </c>
    </row>
    <row r="15" spans="1:9" x14ac:dyDescent="0.55000000000000004">
      <c r="A15" s="30" t="s">
        <v>362</v>
      </c>
      <c r="B15" s="34">
        <v>13</v>
      </c>
      <c r="C15" s="34" t="s">
        <v>81</v>
      </c>
      <c r="D15" s="80">
        <v>21.53</v>
      </c>
      <c r="E15" s="80">
        <v>19.9112403976909</v>
      </c>
      <c r="F15" s="37">
        <f t="shared" si="1"/>
        <v>-1.6187596023091011</v>
      </c>
      <c r="G15" s="51">
        <f t="shared" si="0"/>
        <v>-7.5186233270278721E-2</v>
      </c>
    </row>
    <row r="16" spans="1:9" x14ac:dyDescent="0.55000000000000004">
      <c r="A16" s="30" t="s">
        <v>362</v>
      </c>
      <c r="B16" s="34">
        <v>14</v>
      </c>
      <c r="C16" s="34" t="s">
        <v>82</v>
      </c>
      <c r="D16" s="80">
        <v>18.829999999999998</v>
      </c>
      <c r="E16" s="80">
        <v>15.8064441183786</v>
      </c>
      <c r="F16" s="37">
        <f t="shared" si="1"/>
        <v>-3.0235558816213981</v>
      </c>
      <c r="G16" s="51">
        <f t="shared" si="0"/>
        <v>-0.1605712098577482</v>
      </c>
    </row>
    <row r="17" spans="1:7" x14ac:dyDescent="0.55000000000000004">
      <c r="A17" s="30" t="s">
        <v>362</v>
      </c>
      <c r="B17" s="34">
        <v>15</v>
      </c>
      <c r="C17" s="34" t="s">
        <v>83</v>
      </c>
      <c r="D17" s="80">
        <v>20.61</v>
      </c>
      <c r="E17" s="80">
        <v>19.0428930214193</v>
      </c>
      <c r="F17" s="37">
        <f t="shared" si="1"/>
        <v>-1.5671069785806999</v>
      </c>
      <c r="G17" s="51">
        <f t="shared" si="0"/>
        <v>-7.6036243502217368E-2</v>
      </c>
    </row>
    <row r="18" spans="1:7" x14ac:dyDescent="0.55000000000000004">
      <c r="A18" s="30" t="s">
        <v>362</v>
      </c>
      <c r="B18" s="34">
        <v>16</v>
      </c>
      <c r="C18" s="34" t="s">
        <v>84</v>
      </c>
      <c r="D18" s="80">
        <v>19.34</v>
      </c>
      <c r="E18" s="80">
        <v>17.571350923782401</v>
      </c>
      <c r="F18" s="37">
        <f t="shared" si="1"/>
        <v>-1.7686490762175993</v>
      </c>
      <c r="G18" s="51">
        <f t="shared" si="0"/>
        <v>-9.145031417877969E-2</v>
      </c>
    </row>
    <row r="19" spans="1:7" x14ac:dyDescent="0.55000000000000004">
      <c r="A19" s="30" t="s">
        <v>362</v>
      </c>
      <c r="B19" s="34">
        <v>17</v>
      </c>
      <c r="C19" s="34" t="s">
        <v>85</v>
      </c>
      <c r="D19" s="80">
        <v>21.19</v>
      </c>
      <c r="E19" s="80">
        <v>22.7846526331485</v>
      </c>
      <c r="F19" s="37">
        <f t="shared" si="1"/>
        <v>1.5946526331484989</v>
      </c>
      <c r="G19" s="51">
        <f t="shared" si="0"/>
        <v>7.5254961451085359E-2</v>
      </c>
    </row>
    <row r="20" spans="1:7" x14ac:dyDescent="0.55000000000000004">
      <c r="A20" s="30" t="s">
        <v>362</v>
      </c>
      <c r="B20" s="34">
        <v>18</v>
      </c>
      <c r="C20" s="34" t="s">
        <v>86</v>
      </c>
      <c r="D20" s="80">
        <v>18.079999999999998</v>
      </c>
      <c r="E20" s="80">
        <v>15.760963048176</v>
      </c>
      <c r="F20" s="37">
        <f t="shared" si="1"/>
        <v>-2.3190369518239979</v>
      </c>
      <c r="G20" s="51">
        <f t="shared" si="0"/>
        <v>-0.12826531813185829</v>
      </c>
    </row>
    <row r="21" spans="1:7" x14ac:dyDescent="0.55000000000000004">
      <c r="A21" s="30" t="s">
        <v>362</v>
      </c>
      <c r="B21" s="34">
        <v>19</v>
      </c>
      <c r="C21" s="34" t="s">
        <v>87</v>
      </c>
      <c r="D21" s="80">
        <v>19.059999999999999</v>
      </c>
      <c r="E21" s="80">
        <v>17.9743179279778</v>
      </c>
      <c r="F21" s="37">
        <f t="shared" si="1"/>
        <v>-1.0856820720221982</v>
      </c>
      <c r="G21" s="51">
        <f t="shared" si="0"/>
        <v>-5.6961283946600119E-2</v>
      </c>
    </row>
    <row r="22" spans="1:7" x14ac:dyDescent="0.55000000000000004">
      <c r="A22" s="30" t="s">
        <v>362</v>
      </c>
      <c r="B22" s="34">
        <v>20</v>
      </c>
      <c r="C22" s="34" t="s">
        <v>88</v>
      </c>
      <c r="D22" s="80">
        <v>20.36</v>
      </c>
      <c r="E22" s="80">
        <v>16.259537358518699</v>
      </c>
      <c r="F22" s="37">
        <f t="shared" si="1"/>
        <v>-4.1004626414813004</v>
      </c>
      <c r="G22" s="51">
        <f t="shared" si="0"/>
        <v>-0.20139796863857076</v>
      </c>
    </row>
    <row r="23" spans="1:7" x14ac:dyDescent="0.55000000000000004">
      <c r="A23" s="30" t="s">
        <v>362</v>
      </c>
      <c r="B23" s="34">
        <v>21</v>
      </c>
      <c r="C23" s="34" t="s">
        <v>89</v>
      </c>
      <c r="D23" s="80">
        <v>19.53</v>
      </c>
      <c r="E23" s="80">
        <v>16.150803313903701</v>
      </c>
      <c r="F23" s="37">
        <f t="shared" si="1"/>
        <v>-3.3791966860963001</v>
      </c>
      <c r="G23" s="51">
        <f t="shared" si="0"/>
        <v>-0.17302594398854582</v>
      </c>
    </row>
    <row r="24" spans="1:7" x14ac:dyDescent="0.55000000000000004">
      <c r="A24" s="30" t="s">
        <v>362</v>
      </c>
      <c r="B24" s="34">
        <v>22</v>
      </c>
      <c r="C24" s="34" t="s">
        <v>90</v>
      </c>
      <c r="D24" s="80">
        <v>26.63</v>
      </c>
      <c r="E24" s="80">
        <v>22.942638117617498</v>
      </c>
      <c r="F24" s="37">
        <f t="shared" si="1"/>
        <v>-3.6873618823825005</v>
      </c>
      <c r="G24" s="51">
        <f t="shared" si="0"/>
        <v>-0.13846646197455878</v>
      </c>
    </row>
    <row r="25" spans="1:7" x14ac:dyDescent="0.55000000000000004">
      <c r="A25" s="30" t="s">
        <v>362</v>
      </c>
      <c r="B25" s="34">
        <v>23</v>
      </c>
      <c r="C25" s="34" t="s">
        <v>91</v>
      </c>
      <c r="D25" s="80">
        <v>24.92</v>
      </c>
      <c r="E25" s="80">
        <v>30.570413201959099</v>
      </c>
      <c r="F25" s="37">
        <f t="shared" si="1"/>
        <v>5.6504132019590969</v>
      </c>
      <c r="G25" s="51">
        <f t="shared" si="0"/>
        <v>0.22674210280734738</v>
      </c>
    </row>
    <row r="26" spans="1:7" x14ac:dyDescent="0.55000000000000004">
      <c r="A26" s="30" t="s">
        <v>362</v>
      </c>
      <c r="B26" s="34">
        <v>24</v>
      </c>
      <c r="C26" s="34" t="s">
        <v>92</v>
      </c>
      <c r="D26" s="80">
        <v>17.57</v>
      </c>
      <c r="E26" s="80">
        <v>16.413858968982499</v>
      </c>
      <c r="F26" s="37">
        <f t="shared" si="1"/>
        <v>-1.1561410310175013</v>
      </c>
      <c r="G26" s="51">
        <f t="shared" si="0"/>
        <v>-6.580199379723968E-2</v>
      </c>
    </row>
    <row r="27" spans="1:7" x14ac:dyDescent="0.55000000000000004">
      <c r="A27" s="30" t="s">
        <v>362</v>
      </c>
      <c r="B27" s="34">
        <v>25</v>
      </c>
      <c r="C27" s="34" t="s">
        <v>93</v>
      </c>
      <c r="D27" s="80">
        <v>19</v>
      </c>
      <c r="E27" s="80">
        <v>20.1000555392732</v>
      </c>
      <c r="F27" s="37">
        <f t="shared" si="1"/>
        <v>1.1000555392731997</v>
      </c>
      <c r="G27" s="51">
        <f t="shared" si="0"/>
        <v>5.7897659961747353E-2</v>
      </c>
    </row>
    <row r="28" spans="1:7" x14ac:dyDescent="0.55000000000000004">
      <c r="A28" s="30" t="s">
        <v>362</v>
      </c>
      <c r="B28" s="34">
        <v>26</v>
      </c>
      <c r="C28" s="34" t="s">
        <v>94</v>
      </c>
      <c r="D28" s="80">
        <v>20.010000000000002</v>
      </c>
      <c r="E28" s="80">
        <v>20.857160699004201</v>
      </c>
      <c r="F28" s="37">
        <f t="shared" si="1"/>
        <v>0.8471606990041991</v>
      </c>
      <c r="G28" s="51">
        <f t="shared" si="0"/>
        <v>4.2336866516951475E-2</v>
      </c>
    </row>
    <row r="29" spans="1:7" x14ac:dyDescent="0.55000000000000004">
      <c r="A29" s="30" t="s">
        <v>362</v>
      </c>
      <c r="B29" s="34">
        <v>27</v>
      </c>
      <c r="C29" s="34" t="s">
        <v>95</v>
      </c>
      <c r="D29" s="80">
        <v>18.579999999999998</v>
      </c>
      <c r="E29" s="80">
        <v>15.2790512102858</v>
      </c>
      <c r="F29" s="37">
        <f t="shared" si="1"/>
        <v>-3.300948789714198</v>
      </c>
      <c r="G29" s="51">
        <f t="shared" si="0"/>
        <v>-0.17766139880054888</v>
      </c>
    </row>
    <row r="30" spans="1:7" x14ac:dyDescent="0.55000000000000004">
      <c r="A30" s="30" t="s">
        <v>362</v>
      </c>
      <c r="B30" s="34">
        <v>28</v>
      </c>
      <c r="C30" s="34" t="s">
        <v>96</v>
      </c>
      <c r="D30" s="80">
        <v>20.77</v>
      </c>
      <c r="E30" s="80">
        <v>21.653661598961001</v>
      </c>
      <c r="F30" s="37">
        <f t="shared" si="1"/>
        <v>0.88366159896100172</v>
      </c>
      <c r="G30" s="51">
        <f t="shared" si="0"/>
        <v>4.2545093835387661E-2</v>
      </c>
    </row>
    <row r="31" spans="1:7" x14ac:dyDescent="0.55000000000000004">
      <c r="A31" s="30" t="s">
        <v>362</v>
      </c>
      <c r="B31" s="34">
        <v>29</v>
      </c>
      <c r="C31" s="34" t="s">
        <v>97</v>
      </c>
      <c r="D31" s="80">
        <v>17.5</v>
      </c>
      <c r="E31" s="80">
        <v>18.591280812549499</v>
      </c>
      <c r="F31" s="37">
        <f t="shared" si="1"/>
        <v>1.091280812549499</v>
      </c>
      <c r="G31" s="51">
        <f t="shared" si="0"/>
        <v>6.2358903574257087E-2</v>
      </c>
    </row>
    <row r="32" spans="1:7" x14ac:dyDescent="0.55000000000000004">
      <c r="A32" s="30" t="s">
        <v>362</v>
      </c>
      <c r="B32" s="34">
        <v>30</v>
      </c>
      <c r="C32" s="34" t="s">
        <v>98</v>
      </c>
      <c r="D32" s="80">
        <v>17.32</v>
      </c>
      <c r="E32" s="80">
        <v>16.3660083738101</v>
      </c>
      <c r="F32" s="37">
        <f t="shared" si="1"/>
        <v>-0.95399162618990019</v>
      </c>
      <c r="G32" s="51">
        <f t="shared" si="0"/>
        <v>-5.5080347932442271E-2</v>
      </c>
    </row>
    <row r="33" spans="1:7" x14ac:dyDescent="0.55000000000000004">
      <c r="A33" s="30" t="s">
        <v>362</v>
      </c>
      <c r="B33" s="34">
        <v>31</v>
      </c>
      <c r="C33" s="34" t="s">
        <v>99</v>
      </c>
      <c r="D33" s="80">
        <v>11.64</v>
      </c>
      <c r="E33" s="80">
        <v>14.7826495366046</v>
      </c>
      <c r="F33" s="37">
        <f t="shared" si="1"/>
        <v>3.1426495366045994</v>
      </c>
      <c r="G33" s="51">
        <f t="shared" si="0"/>
        <v>0.2699870735914604</v>
      </c>
    </row>
    <row r="34" spans="1:7" x14ac:dyDescent="0.55000000000000004">
      <c r="A34" s="30" t="s">
        <v>362</v>
      </c>
      <c r="B34" s="34">
        <v>32</v>
      </c>
      <c r="C34" s="34" t="s">
        <v>100</v>
      </c>
      <c r="D34" s="80">
        <v>23.85</v>
      </c>
      <c r="E34" s="80">
        <v>29.091950283275899</v>
      </c>
      <c r="F34" s="37">
        <f t="shared" si="1"/>
        <v>5.241950283275898</v>
      </c>
      <c r="G34" s="51">
        <f t="shared" si="0"/>
        <v>0.2197882718354674</v>
      </c>
    </row>
    <row r="35" spans="1:7" x14ac:dyDescent="0.55000000000000004">
      <c r="A35" s="30" t="s">
        <v>362</v>
      </c>
      <c r="B35" s="34">
        <v>33</v>
      </c>
      <c r="C35" s="34" t="s">
        <v>101</v>
      </c>
      <c r="D35" s="80">
        <v>11.67</v>
      </c>
      <c r="E35" s="80">
        <v>14.4768595654633</v>
      </c>
      <c r="F35" s="37">
        <f t="shared" si="1"/>
        <v>2.8068595654633004</v>
      </c>
      <c r="G35" s="51">
        <f t="shared" si="0"/>
        <v>0.24051924297029137</v>
      </c>
    </row>
    <row r="36" spans="1:7" x14ac:dyDescent="0.55000000000000004">
      <c r="A36" s="30" t="s">
        <v>362</v>
      </c>
      <c r="B36" s="34">
        <v>34</v>
      </c>
      <c r="C36" s="34" t="s">
        <v>102</v>
      </c>
      <c r="D36" s="80">
        <v>24.17</v>
      </c>
      <c r="E36" s="80">
        <v>20.086492630326301</v>
      </c>
      <c r="F36" s="37">
        <f t="shared" si="1"/>
        <v>-4.0835073696737005</v>
      </c>
      <c r="G36" s="51">
        <f t="shared" si="0"/>
        <v>-0.16894941537748034</v>
      </c>
    </row>
    <row r="37" spans="1:7" x14ac:dyDescent="0.55000000000000004">
      <c r="A37" s="30" t="s">
        <v>362</v>
      </c>
      <c r="B37" s="34">
        <v>35</v>
      </c>
      <c r="C37" s="34" t="s">
        <v>103</v>
      </c>
      <c r="D37" s="80">
        <v>17.55</v>
      </c>
      <c r="E37" s="80">
        <v>19.5425700718848</v>
      </c>
      <c r="F37" s="37">
        <f t="shared" si="1"/>
        <v>1.9925700718847992</v>
      </c>
      <c r="G37" s="51">
        <f t="shared" si="0"/>
        <v>0.11353675623275208</v>
      </c>
    </row>
    <row r="38" spans="1:7" x14ac:dyDescent="0.55000000000000004">
      <c r="A38" s="30" t="s">
        <v>362</v>
      </c>
      <c r="B38" s="34">
        <v>36</v>
      </c>
      <c r="C38" s="34" t="s">
        <v>104</v>
      </c>
      <c r="D38" s="80">
        <v>22.48</v>
      </c>
      <c r="E38" s="80">
        <v>16.216353392381802</v>
      </c>
      <c r="F38" s="37">
        <f t="shared" si="1"/>
        <v>-6.2636466076181989</v>
      </c>
      <c r="G38" s="51">
        <f t="shared" si="0"/>
        <v>-0.27863196653105865</v>
      </c>
    </row>
    <row r="39" spans="1:7" x14ac:dyDescent="0.55000000000000004">
      <c r="A39" s="30" t="s">
        <v>362</v>
      </c>
      <c r="B39" s="34">
        <v>37</v>
      </c>
      <c r="C39" s="34" t="s">
        <v>105</v>
      </c>
      <c r="D39" s="80">
        <v>19.649999999999999</v>
      </c>
      <c r="E39" s="80">
        <v>21.312615635472199</v>
      </c>
      <c r="F39" s="37">
        <f t="shared" si="1"/>
        <v>1.6626156354721999</v>
      </c>
      <c r="G39" s="51">
        <f t="shared" si="0"/>
        <v>8.4611482721231548E-2</v>
      </c>
    </row>
    <row r="40" spans="1:7" x14ac:dyDescent="0.55000000000000004">
      <c r="A40" s="30" t="s">
        <v>362</v>
      </c>
      <c r="B40" s="34">
        <v>38</v>
      </c>
      <c r="C40" s="34" t="s">
        <v>106</v>
      </c>
      <c r="D40" s="80">
        <v>21.19</v>
      </c>
      <c r="E40" s="80">
        <v>21.683823462401399</v>
      </c>
      <c r="F40" s="37">
        <f t="shared" si="1"/>
        <v>0.49382346240139796</v>
      </c>
      <c r="G40" s="51">
        <f t="shared" si="0"/>
        <v>2.3304552260566207E-2</v>
      </c>
    </row>
    <row r="41" spans="1:7" x14ac:dyDescent="0.55000000000000004">
      <c r="A41" s="30" t="s">
        <v>362</v>
      </c>
      <c r="B41" s="34">
        <v>39</v>
      </c>
      <c r="C41" s="34" t="s">
        <v>107</v>
      </c>
      <c r="D41" s="80">
        <v>23.51</v>
      </c>
      <c r="E41" s="80">
        <v>17.706031613431499</v>
      </c>
      <c r="F41" s="37">
        <f t="shared" si="1"/>
        <v>-5.8039683865685028</v>
      </c>
      <c r="G41" s="51">
        <f t="shared" si="0"/>
        <v>-0.24687232609819237</v>
      </c>
    </row>
    <row r="42" spans="1:7" x14ac:dyDescent="0.55000000000000004">
      <c r="A42" s="30" t="s">
        <v>362</v>
      </c>
      <c r="B42" s="34">
        <v>40</v>
      </c>
      <c r="C42" s="34" t="s">
        <v>108</v>
      </c>
      <c r="D42" s="80">
        <v>22.3</v>
      </c>
      <c r="E42" s="80">
        <v>27.345493950128599</v>
      </c>
      <c r="F42" s="37">
        <f t="shared" si="1"/>
        <v>5.0454939501285985</v>
      </c>
      <c r="G42" s="51">
        <f t="shared" si="0"/>
        <v>0.22625533408648424</v>
      </c>
    </row>
    <row r="43" spans="1:7" x14ac:dyDescent="0.55000000000000004">
      <c r="A43" s="30" t="s">
        <v>362</v>
      </c>
      <c r="B43" s="34">
        <v>41</v>
      </c>
      <c r="C43" s="34" t="s">
        <v>109</v>
      </c>
      <c r="D43" s="80">
        <v>25.17</v>
      </c>
      <c r="E43" s="80">
        <v>31.1579384689277</v>
      </c>
      <c r="F43" s="37">
        <f t="shared" si="1"/>
        <v>5.9879384689276982</v>
      </c>
      <c r="G43" s="51">
        <f t="shared" si="0"/>
        <v>0.23789981998123552</v>
      </c>
    </row>
    <row r="44" spans="1:7" x14ac:dyDescent="0.55000000000000004">
      <c r="A44" s="30" t="s">
        <v>362</v>
      </c>
      <c r="B44" s="34">
        <v>42</v>
      </c>
      <c r="C44" s="34" t="s">
        <v>110</v>
      </c>
      <c r="D44" s="80">
        <v>15.83</v>
      </c>
      <c r="E44" s="80">
        <v>16.098107267512798</v>
      </c>
      <c r="F44" s="37">
        <f t="shared" si="1"/>
        <v>0.26810726751279823</v>
      </c>
      <c r="G44" s="51">
        <f t="shared" si="0"/>
        <v>1.6936656191585485E-2</v>
      </c>
    </row>
    <row r="45" spans="1:7" x14ac:dyDescent="0.55000000000000004">
      <c r="A45" s="30" t="s">
        <v>362</v>
      </c>
      <c r="B45" s="34">
        <v>43</v>
      </c>
      <c r="C45" s="34" t="s">
        <v>111</v>
      </c>
      <c r="D45" s="80">
        <v>23.99</v>
      </c>
      <c r="E45" s="80">
        <v>26.643561238819501</v>
      </c>
      <c r="F45" s="37">
        <f t="shared" si="1"/>
        <v>2.6535612388195027</v>
      </c>
      <c r="G45" s="51">
        <f t="shared" si="0"/>
        <v>0.11061113959230942</v>
      </c>
    </row>
    <row r="46" spans="1:7" x14ac:dyDescent="0.55000000000000004">
      <c r="A46" s="30" t="s">
        <v>362</v>
      </c>
      <c r="B46" s="34">
        <v>44</v>
      </c>
      <c r="C46" s="34" t="s">
        <v>112</v>
      </c>
      <c r="D46" s="80">
        <v>22.6</v>
      </c>
      <c r="E46" s="80">
        <v>19.746739646038201</v>
      </c>
      <c r="F46" s="37">
        <f t="shared" si="1"/>
        <v>-2.8532603539618009</v>
      </c>
      <c r="G46" s="51">
        <f t="shared" si="0"/>
        <v>-0.12625045813990268</v>
      </c>
    </row>
    <row r="47" spans="1:7" x14ac:dyDescent="0.55000000000000004">
      <c r="A47" s="30" t="s">
        <v>362</v>
      </c>
      <c r="B47" s="34">
        <v>45</v>
      </c>
      <c r="C47" s="34" t="s">
        <v>113</v>
      </c>
      <c r="D47" s="80">
        <v>19.510000000000002</v>
      </c>
      <c r="E47" s="80">
        <v>21.482200144563301</v>
      </c>
      <c r="F47" s="37">
        <f t="shared" si="1"/>
        <v>1.9722001445632991</v>
      </c>
      <c r="G47" s="51">
        <f t="shared" si="0"/>
        <v>0.10108662965470522</v>
      </c>
    </row>
    <row r="48" spans="1:7" x14ac:dyDescent="0.55000000000000004">
      <c r="A48" s="30" t="s">
        <v>362</v>
      </c>
      <c r="B48" s="34">
        <v>46</v>
      </c>
      <c r="C48" s="34" t="s">
        <v>114</v>
      </c>
      <c r="D48" s="80">
        <v>18.21</v>
      </c>
      <c r="E48" s="80">
        <v>17.600758485171401</v>
      </c>
      <c r="F48" s="37">
        <f t="shared" si="1"/>
        <v>-0.60924151482860012</v>
      </c>
      <c r="G48" s="51">
        <f t="shared" si="0"/>
        <v>-3.3456425855496984E-2</v>
      </c>
    </row>
    <row r="49" spans="1:7" x14ac:dyDescent="0.55000000000000004">
      <c r="A49" s="30" t="s">
        <v>362</v>
      </c>
      <c r="B49" s="34">
        <v>47</v>
      </c>
      <c r="C49" s="34" t="s">
        <v>115</v>
      </c>
      <c r="D49" s="80">
        <v>17.510000000000002</v>
      </c>
      <c r="E49" s="80">
        <v>15.2490678901869</v>
      </c>
      <c r="F49" s="37">
        <f t="shared" si="1"/>
        <v>-2.2609321098131012</v>
      </c>
      <c r="G49" s="51">
        <f t="shared" si="0"/>
        <v>-0.12912233636853804</v>
      </c>
    </row>
    <row r="50" spans="1:7" x14ac:dyDescent="0.55000000000000004">
      <c r="A50" s="30" t="s">
        <v>362</v>
      </c>
      <c r="B50" s="34">
        <v>48</v>
      </c>
      <c r="C50" s="34" t="s">
        <v>116</v>
      </c>
      <c r="D50" s="80">
        <v>24.4</v>
      </c>
      <c r="E50" s="80">
        <v>28.337403762313802</v>
      </c>
      <c r="F50" s="37">
        <f t="shared" si="1"/>
        <v>3.937403762313803</v>
      </c>
      <c r="G50" s="51">
        <f t="shared" si="0"/>
        <v>0.16136900665220505</v>
      </c>
    </row>
    <row r="51" spans="1:7" x14ac:dyDescent="0.55000000000000004">
      <c r="A51" s="30" t="s">
        <v>362</v>
      </c>
      <c r="B51" s="34">
        <v>49</v>
      </c>
      <c r="C51" s="34" t="s">
        <v>117</v>
      </c>
      <c r="D51" s="80">
        <v>15.22</v>
      </c>
      <c r="E51" s="80">
        <v>14.9325020778421</v>
      </c>
      <c r="F51" s="37">
        <f t="shared" si="1"/>
        <v>-0.28749792215790038</v>
      </c>
      <c r="G51" s="51">
        <f t="shared" si="0"/>
        <v>-1.8889482401964544E-2</v>
      </c>
    </row>
    <row r="52" spans="1:7" x14ac:dyDescent="0.55000000000000004">
      <c r="A52" s="30" t="s">
        <v>362</v>
      </c>
      <c r="B52" s="34">
        <v>50</v>
      </c>
      <c r="C52" s="34" t="s">
        <v>118</v>
      </c>
      <c r="D52" s="80">
        <v>25.35</v>
      </c>
      <c r="E52" s="80">
        <v>33.272168803710599</v>
      </c>
      <c r="F52" s="37">
        <f t="shared" si="1"/>
        <v>7.9221688037105977</v>
      </c>
      <c r="G52" s="51">
        <f t="shared" si="0"/>
        <v>0.31251158988996441</v>
      </c>
    </row>
    <row r="53" spans="1:7" x14ac:dyDescent="0.55000000000000004">
      <c r="A53" s="30" t="s">
        <v>362</v>
      </c>
      <c r="B53" s="34">
        <v>51</v>
      </c>
      <c r="C53" s="34" t="s">
        <v>119</v>
      </c>
      <c r="D53" s="80">
        <v>15.69</v>
      </c>
      <c r="E53" s="80">
        <v>15.970192288513401</v>
      </c>
      <c r="F53" s="37">
        <f t="shared" si="1"/>
        <v>0.28019228851340117</v>
      </c>
      <c r="G53" s="51">
        <f t="shared" si="0"/>
        <v>1.7858017113664828E-2</v>
      </c>
    </row>
    <row r="54" spans="1:7" x14ac:dyDescent="0.55000000000000004">
      <c r="A54" s="30" t="s">
        <v>362</v>
      </c>
      <c r="B54" s="34">
        <v>52</v>
      </c>
      <c r="C54" s="34" t="s">
        <v>120</v>
      </c>
      <c r="D54" s="80">
        <v>24.09</v>
      </c>
      <c r="E54" s="80">
        <v>27.471688446273198</v>
      </c>
      <c r="F54" s="37">
        <f t="shared" si="1"/>
        <v>3.3816884462731984</v>
      </c>
      <c r="G54" s="51">
        <f t="shared" si="0"/>
        <v>0.14037727049701945</v>
      </c>
    </row>
    <row r="55" spans="1:7" x14ac:dyDescent="0.55000000000000004">
      <c r="A55" s="30" t="s">
        <v>362</v>
      </c>
      <c r="B55" s="34">
        <v>53</v>
      </c>
      <c r="C55" s="34" t="s">
        <v>121</v>
      </c>
      <c r="D55" s="80">
        <v>19.440000000000001</v>
      </c>
      <c r="E55" s="80">
        <v>18.525472448129602</v>
      </c>
      <c r="F55" s="37">
        <f t="shared" si="1"/>
        <v>-0.91452755187039969</v>
      </c>
      <c r="G55" s="51">
        <f t="shared" si="0"/>
        <v>-4.7043598347242782E-2</v>
      </c>
    </row>
    <row r="56" spans="1:7" x14ac:dyDescent="0.55000000000000004">
      <c r="A56" s="30" t="s">
        <v>362</v>
      </c>
      <c r="B56" s="34">
        <v>54</v>
      </c>
      <c r="C56" s="34" t="s">
        <v>122</v>
      </c>
      <c r="D56" s="80">
        <v>25.33</v>
      </c>
      <c r="E56" s="80">
        <v>26.9042485435827</v>
      </c>
      <c r="F56" s="37">
        <f t="shared" si="1"/>
        <v>1.5742485435827014</v>
      </c>
      <c r="G56" s="51">
        <f t="shared" si="0"/>
        <v>6.2149567452929391E-2</v>
      </c>
    </row>
    <row r="57" spans="1:7" x14ac:dyDescent="0.55000000000000004">
      <c r="A57" s="30" t="s">
        <v>362</v>
      </c>
      <c r="B57" s="34">
        <v>55</v>
      </c>
      <c r="C57" s="34" t="s">
        <v>123</v>
      </c>
      <c r="D57" s="80">
        <v>18.03</v>
      </c>
      <c r="E57" s="80">
        <v>17.438560425670499</v>
      </c>
      <c r="F57" s="37">
        <f t="shared" si="1"/>
        <v>-0.59143957432950245</v>
      </c>
      <c r="G57" s="51">
        <f t="shared" si="0"/>
        <v>-3.2803082325540897E-2</v>
      </c>
    </row>
    <row r="58" spans="1:7" x14ac:dyDescent="0.55000000000000004">
      <c r="A58" s="30" t="s">
        <v>362</v>
      </c>
      <c r="B58" s="34">
        <v>56</v>
      </c>
      <c r="C58" s="34" t="s">
        <v>124</v>
      </c>
      <c r="D58" s="80">
        <v>11.09</v>
      </c>
      <c r="E58" s="80">
        <v>14.9090520984167</v>
      </c>
      <c r="F58" s="37">
        <f t="shared" si="1"/>
        <v>3.8190520984166998</v>
      </c>
      <c r="G58" s="51">
        <f t="shared" si="0"/>
        <v>0.34436898993838594</v>
      </c>
    </row>
    <row r="59" spans="1:7" x14ac:dyDescent="0.55000000000000004">
      <c r="A59" s="30" t="s">
        <v>362</v>
      </c>
      <c r="B59" s="34">
        <v>57</v>
      </c>
      <c r="C59" s="34" t="s">
        <v>125</v>
      </c>
      <c r="D59" s="80">
        <v>20.94</v>
      </c>
      <c r="E59" s="80">
        <v>19.2263644193042</v>
      </c>
      <c r="F59" s="37">
        <f t="shared" si="1"/>
        <v>-1.7136355806958008</v>
      </c>
      <c r="G59" s="51">
        <f t="shared" si="0"/>
        <v>-8.1835510061881597E-2</v>
      </c>
    </row>
    <row r="60" spans="1:7" x14ac:dyDescent="0.55000000000000004">
      <c r="A60" s="30" t="s">
        <v>362</v>
      </c>
      <c r="B60" s="34">
        <v>58</v>
      </c>
      <c r="C60" s="34" t="s">
        <v>126</v>
      </c>
      <c r="D60" s="80">
        <v>18.11</v>
      </c>
      <c r="E60" s="80">
        <v>17.6920974968486</v>
      </c>
      <c r="F60" s="37">
        <f t="shared" si="1"/>
        <v>-0.41790250315139943</v>
      </c>
      <c r="G60" s="51">
        <f t="shared" si="0"/>
        <v>-2.3075787032103778E-2</v>
      </c>
    </row>
    <row r="61" spans="1:7" x14ac:dyDescent="0.55000000000000004">
      <c r="A61" s="30" t="s">
        <v>362</v>
      </c>
      <c r="B61" s="34">
        <v>59</v>
      </c>
      <c r="C61" s="34" t="s">
        <v>127</v>
      </c>
      <c r="D61" s="80">
        <v>20.97</v>
      </c>
      <c r="E61" s="80">
        <v>26.844359955841298</v>
      </c>
      <c r="F61" s="37">
        <f t="shared" si="1"/>
        <v>5.8743599558412996</v>
      </c>
      <c r="G61" s="51">
        <f t="shared" si="0"/>
        <v>0.28013161448933238</v>
      </c>
    </row>
    <row r="62" spans="1:7" x14ac:dyDescent="0.55000000000000004">
      <c r="A62" s="30" t="s">
        <v>362</v>
      </c>
      <c r="B62" s="34">
        <v>60</v>
      </c>
      <c r="C62" s="34" t="s">
        <v>128</v>
      </c>
      <c r="D62" s="80">
        <v>20.91</v>
      </c>
      <c r="E62" s="80">
        <v>19.738253683965901</v>
      </c>
      <c r="F62" s="37">
        <f t="shared" si="1"/>
        <v>-1.1717463160340991</v>
      </c>
      <c r="G62" s="51">
        <f t="shared" si="0"/>
        <v>-5.6037604784031518E-2</v>
      </c>
    </row>
    <row r="63" spans="1:7" x14ac:dyDescent="0.55000000000000004">
      <c r="A63" s="30" t="s">
        <v>362</v>
      </c>
      <c r="B63" s="34">
        <v>61</v>
      </c>
      <c r="C63" s="34" t="s">
        <v>129</v>
      </c>
      <c r="D63" s="80">
        <v>32.68</v>
      </c>
      <c r="E63" s="80">
        <v>40.155079710161303</v>
      </c>
      <c r="F63" s="37">
        <f t="shared" si="1"/>
        <v>7.4750797101613031</v>
      </c>
      <c r="G63" s="51">
        <f t="shared" si="0"/>
        <v>0.2287356092460619</v>
      </c>
    </row>
    <row r="64" spans="1:7" x14ac:dyDescent="0.55000000000000004">
      <c r="A64" s="30" t="s">
        <v>362</v>
      </c>
      <c r="B64" s="34">
        <v>62</v>
      </c>
      <c r="C64" s="34" t="s">
        <v>130</v>
      </c>
      <c r="D64" s="80">
        <v>21.56</v>
      </c>
      <c r="E64" s="80">
        <v>14.7050944237492</v>
      </c>
      <c r="F64" s="37">
        <f t="shared" si="1"/>
        <v>-6.8549055762507987</v>
      </c>
      <c r="G64" s="51">
        <f t="shared" si="0"/>
        <v>-0.31794552765541739</v>
      </c>
    </row>
    <row r="65" spans="1:7" x14ac:dyDescent="0.55000000000000004">
      <c r="A65" s="30" t="s">
        <v>362</v>
      </c>
      <c r="B65" s="34">
        <v>63</v>
      </c>
      <c r="C65" s="34" t="s">
        <v>131</v>
      </c>
      <c r="D65" s="80">
        <v>18.739999999999998</v>
      </c>
      <c r="E65" s="80">
        <v>19.7495597620841</v>
      </c>
      <c r="F65" s="37">
        <f t="shared" si="1"/>
        <v>1.0095597620841019</v>
      </c>
      <c r="G65" s="51">
        <f t="shared" si="0"/>
        <v>5.3871919001286128E-2</v>
      </c>
    </row>
    <row r="66" spans="1:7" x14ac:dyDescent="0.55000000000000004">
      <c r="A66" s="30" t="s">
        <v>362</v>
      </c>
      <c r="B66" s="34">
        <v>64</v>
      </c>
      <c r="C66" s="34" t="s">
        <v>132</v>
      </c>
      <c r="D66" s="80">
        <v>21.82</v>
      </c>
      <c r="E66" s="80">
        <v>20.888069138362301</v>
      </c>
      <c r="F66" s="37">
        <f t="shared" si="1"/>
        <v>-0.93193086163769934</v>
      </c>
      <c r="G66" s="51">
        <f t="shared" si="0"/>
        <v>-4.2709938663505927E-2</v>
      </c>
    </row>
    <row r="67" spans="1:7" x14ac:dyDescent="0.55000000000000004">
      <c r="A67" s="30" t="s">
        <v>362</v>
      </c>
      <c r="B67" s="34">
        <v>65</v>
      </c>
      <c r="C67" s="34" t="s">
        <v>133</v>
      </c>
      <c r="D67" s="80">
        <v>19.059999999999999</v>
      </c>
      <c r="E67" s="80">
        <v>18.2660702042735</v>
      </c>
      <c r="F67" s="37">
        <f t="shared" si="1"/>
        <v>-0.79392979572649836</v>
      </c>
      <c r="G67" s="51">
        <f t="shared" ref="G67:G130" si="2">IFERROR(F67/D67,"")</f>
        <v>-4.1654239020277983E-2</v>
      </c>
    </row>
    <row r="68" spans="1:7" x14ac:dyDescent="0.55000000000000004">
      <c r="A68" s="30" t="s">
        <v>362</v>
      </c>
      <c r="B68" s="34">
        <v>66</v>
      </c>
      <c r="C68" s="34" t="s">
        <v>134</v>
      </c>
      <c r="D68" s="80">
        <v>18.25</v>
      </c>
      <c r="E68" s="80">
        <v>17.1295318009483</v>
      </c>
      <c r="F68" s="37">
        <f t="shared" ref="F68:F131" si="3">IFERROR(E68-D68,"")</f>
        <v>-1.1204681990517003</v>
      </c>
      <c r="G68" s="51">
        <f t="shared" si="2"/>
        <v>-6.1395517756257546E-2</v>
      </c>
    </row>
    <row r="69" spans="1:7" x14ac:dyDescent="0.55000000000000004">
      <c r="A69" s="30" t="s">
        <v>362</v>
      </c>
      <c r="B69" s="34">
        <v>67</v>
      </c>
      <c r="C69" s="34" t="s">
        <v>135</v>
      </c>
      <c r="D69" s="80">
        <v>16.09</v>
      </c>
      <c r="E69" s="80">
        <v>14.421225182044299</v>
      </c>
      <c r="F69" s="37">
        <f t="shared" si="3"/>
        <v>-1.6687748179557005</v>
      </c>
      <c r="G69" s="51">
        <f t="shared" si="2"/>
        <v>-0.10371502908363583</v>
      </c>
    </row>
    <row r="70" spans="1:7" x14ac:dyDescent="0.55000000000000004">
      <c r="A70" s="30" t="s">
        <v>362</v>
      </c>
      <c r="B70" s="34">
        <v>68</v>
      </c>
      <c r="C70" s="34" t="s">
        <v>136</v>
      </c>
      <c r="D70" s="80">
        <v>22.5</v>
      </c>
      <c r="E70" s="80">
        <v>20.3572071744711</v>
      </c>
      <c r="F70" s="37">
        <f t="shared" si="3"/>
        <v>-2.1427928255289004</v>
      </c>
      <c r="G70" s="51">
        <f t="shared" si="2"/>
        <v>-9.523523669017335E-2</v>
      </c>
    </row>
    <row r="71" spans="1:7" x14ac:dyDescent="0.55000000000000004">
      <c r="A71" s="30" t="s">
        <v>362</v>
      </c>
      <c r="B71" s="34">
        <v>69</v>
      </c>
      <c r="C71" s="34" t="s">
        <v>137</v>
      </c>
      <c r="D71" s="80">
        <v>17.579999999999998</v>
      </c>
      <c r="E71" s="80">
        <v>16.311344803724801</v>
      </c>
      <c r="F71" s="37">
        <f t="shared" si="3"/>
        <v>-1.2686551962751977</v>
      </c>
      <c r="G71" s="51">
        <f t="shared" si="2"/>
        <v>-7.216468693260511E-2</v>
      </c>
    </row>
    <row r="72" spans="1:7" x14ac:dyDescent="0.55000000000000004">
      <c r="A72" s="30" t="s">
        <v>362</v>
      </c>
      <c r="B72" s="34">
        <v>70</v>
      </c>
      <c r="C72" s="34" t="s">
        <v>138</v>
      </c>
      <c r="D72" s="80">
        <v>27.43</v>
      </c>
      <c r="E72" s="80">
        <v>40.412934054791201</v>
      </c>
      <c r="F72" s="37">
        <f t="shared" si="3"/>
        <v>12.982934054791201</v>
      </c>
      <c r="G72" s="51">
        <f t="shared" si="2"/>
        <v>0.47331148577437848</v>
      </c>
    </row>
    <row r="73" spans="1:7" x14ac:dyDescent="0.55000000000000004">
      <c r="A73" s="30" t="s">
        <v>362</v>
      </c>
      <c r="B73" s="34">
        <v>71</v>
      </c>
      <c r="C73" s="34" t="s">
        <v>139</v>
      </c>
      <c r="D73" s="80">
        <v>23.5</v>
      </c>
      <c r="E73" s="80">
        <v>21.127097689461699</v>
      </c>
      <c r="F73" s="37">
        <f t="shared" si="3"/>
        <v>-2.3729023105383007</v>
      </c>
      <c r="G73" s="51">
        <f t="shared" si="2"/>
        <v>-0.10097456640588513</v>
      </c>
    </row>
    <row r="74" spans="1:7" x14ac:dyDescent="0.55000000000000004">
      <c r="A74" s="30" t="s">
        <v>362</v>
      </c>
      <c r="B74" s="34">
        <v>72</v>
      </c>
      <c r="C74" s="34" t="s">
        <v>140</v>
      </c>
      <c r="D74" s="80">
        <v>25.32</v>
      </c>
      <c r="E74" s="80">
        <v>31.9635722599857</v>
      </c>
      <c r="F74" s="37">
        <f t="shared" si="3"/>
        <v>6.6435722599856994</v>
      </c>
      <c r="G74" s="51">
        <f t="shared" si="2"/>
        <v>0.26238437045757107</v>
      </c>
    </row>
    <row r="75" spans="1:7" x14ac:dyDescent="0.55000000000000004">
      <c r="A75" s="30" t="s">
        <v>362</v>
      </c>
      <c r="B75" s="34">
        <v>73</v>
      </c>
      <c r="C75" s="34" t="s">
        <v>141</v>
      </c>
      <c r="D75" s="80">
        <v>20.46</v>
      </c>
      <c r="E75" s="80">
        <v>20.536972456105101</v>
      </c>
      <c r="F75" s="37">
        <f t="shared" si="3"/>
        <v>7.6972456105099951E-2</v>
      </c>
      <c r="G75" s="51">
        <f t="shared" si="2"/>
        <v>3.7620946287927636E-3</v>
      </c>
    </row>
    <row r="76" spans="1:7" x14ac:dyDescent="0.55000000000000004">
      <c r="A76" s="30" t="s">
        <v>362</v>
      </c>
      <c r="B76" s="34">
        <v>74</v>
      </c>
      <c r="C76" s="34" t="s">
        <v>142</v>
      </c>
      <c r="D76" s="80">
        <v>23.92</v>
      </c>
      <c r="E76" s="80">
        <v>17.693382183010499</v>
      </c>
      <c r="F76" s="37">
        <f t="shared" si="3"/>
        <v>-6.2266178169895028</v>
      </c>
      <c r="G76" s="51">
        <f t="shared" si="2"/>
        <v>-0.26031010940591565</v>
      </c>
    </row>
    <row r="77" spans="1:7" x14ac:dyDescent="0.55000000000000004">
      <c r="A77" s="30" t="s">
        <v>362</v>
      </c>
      <c r="B77" s="34">
        <v>75</v>
      </c>
      <c r="C77" s="34" t="s">
        <v>143</v>
      </c>
      <c r="D77" s="80">
        <v>16.8</v>
      </c>
      <c r="E77" s="80">
        <v>23.246002551272198</v>
      </c>
      <c r="F77" s="37">
        <f t="shared" si="3"/>
        <v>6.4460025512721977</v>
      </c>
      <c r="G77" s="51">
        <f t="shared" si="2"/>
        <v>0.3836906280519165</v>
      </c>
    </row>
    <row r="78" spans="1:7" x14ac:dyDescent="0.55000000000000004">
      <c r="A78" s="30" t="s">
        <v>362</v>
      </c>
      <c r="B78" s="34">
        <v>76</v>
      </c>
      <c r="C78" s="34" t="s">
        <v>144</v>
      </c>
      <c r="D78" s="80">
        <v>18.329999999999998</v>
      </c>
      <c r="E78" s="80">
        <v>18.592878882711201</v>
      </c>
      <c r="F78" s="37">
        <f t="shared" si="3"/>
        <v>0.26287888271120252</v>
      </c>
      <c r="G78" s="51">
        <f t="shared" si="2"/>
        <v>1.4341455685281099E-2</v>
      </c>
    </row>
    <row r="79" spans="1:7" x14ac:dyDescent="0.55000000000000004">
      <c r="A79" s="30" t="s">
        <v>362</v>
      </c>
      <c r="B79" s="34">
        <v>77</v>
      </c>
      <c r="C79" s="34" t="s">
        <v>145</v>
      </c>
      <c r="D79" s="80">
        <v>20.21</v>
      </c>
      <c r="E79" s="80">
        <v>20.698925621445799</v>
      </c>
      <c r="F79" s="37">
        <f t="shared" si="3"/>
        <v>0.48892562144579799</v>
      </c>
      <c r="G79" s="51">
        <f t="shared" si="2"/>
        <v>2.4192262317951407E-2</v>
      </c>
    </row>
    <row r="80" spans="1:7" x14ac:dyDescent="0.55000000000000004">
      <c r="A80" s="30" t="s">
        <v>362</v>
      </c>
      <c r="B80" s="34">
        <v>78</v>
      </c>
      <c r="C80" s="34" t="s">
        <v>146</v>
      </c>
      <c r="D80" s="80">
        <v>16.53</v>
      </c>
      <c r="E80" s="80">
        <v>21.312700333652899</v>
      </c>
      <c r="F80" s="37">
        <f t="shared" si="3"/>
        <v>4.7827003336528975</v>
      </c>
      <c r="G80" s="51">
        <f t="shared" si="2"/>
        <v>0.28933456343937669</v>
      </c>
    </row>
    <row r="81" spans="1:7" x14ac:dyDescent="0.55000000000000004">
      <c r="A81" s="30" t="s">
        <v>362</v>
      </c>
      <c r="B81" s="34">
        <v>79</v>
      </c>
      <c r="C81" s="34" t="s">
        <v>147</v>
      </c>
      <c r="D81" s="80">
        <v>23.23</v>
      </c>
      <c r="E81" s="80">
        <v>18.836271392942798</v>
      </c>
      <c r="F81" s="37">
        <f t="shared" si="3"/>
        <v>-4.3937286070572021</v>
      </c>
      <c r="G81" s="51">
        <f t="shared" si="2"/>
        <v>-0.18914027580960835</v>
      </c>
    </row>
    <row r="82" spans="1:7" x14ac:dyDescent="0.55000000000000004">
      <c r="A82" s="30" t="s">
        <v>362</v>
      </c>
      <c r="B82" s="34">
        <v>80</v>
      </c>
      <c r="C82" s="34" t="s">
        <v>148</v>
      </c>
      <c r="D82" s="80">
        <v>26.11</v>
      </c>
      <c r="E82" s="80">
        <v>30.688941981126099</v>
      </c>
      <c r="F82" s="37">
        <f t="shared" si="3"/>
        <v>4.5789419811260998</v>
      </c>
      <c r="G82" s="51">
        <f t="shared" si="2"/>
        <v>0.17537119805155496</v>
      </c>
    </row>
    <row r="83" spans="1:7" x14ac:dyDescent="0.55000000000000004">
      <c r="A83" s="30" t="s">
        <v>362</v>
      </c>
      <c r="B83" s="34">
        <v>81</v>
      </c>
      <c r="C83" s="34" t="s">
        <v>149</v>
      </c>
      <c r="D83" s="80">
        <v>19.14</v>
      </c>
      <c r="E83" s="80">
        <v>17.934856383274301</v>
      </c>
      <c r="F83" s="37">
        <f t="shared" si="3"/>
        <v>-1.2051436167256995</v>
      </c>
      <c r="G83" s="51">
        <f t="shared" si="2"/>
        <v>-6.2964661270935182E-2</v>
      </c>
    </row>
    <row r="84" spans="1:7" x14ac:dyDescent="0.55000000000000004">
      <c r="A84" s="30" t="s">
        <v>362</v>
      </c>
      <c r="B84" s="34">
        <v>82</v>
      </c>
      <c r="C84" s="34" t="s">
        <v>150</v>
      </c>
      <c r="D84" s="80">
        <v>22.44</v>
      </c>
      <c r="E84" s="80">
        <v>18.998654758633698</v>
      </c>
      <c r="F84" s="37">
        <f t="shared" si="3"/>
        <v>-3.441345241366303</v>
      </c>
      <c r="G84" s="51">
        <f t="shared" si="2"/>
        <v>-0.15335763107692971</v>
      </c>
    </row>
    <row r="85" spans="1:7" x14ac:dyDescent="0.55000000000000004">
      <c r="A85" s="30" t="s">
        <v>362</v>
      </c>
      <c r="B85" s="34">
        <v>83</v>
      </c>
      <c r="C85" s="34" t="s">
        <v>151</v>
      </c>
      <c r="D85" s="80">
        <v>23.75</v>
      </c>
      <c r="E85" s="80">
        <v>15.5174459882401</v>
      </c>
      <c r="F85" s="37">
        <f t="shared" si="3"/>
        <v>-8.2325540117599001</v>
      </c>
      <c r="G85" s="51">
        <f t="shared" si="2"/>
        <v>-0.34663385312673262</v>
      </c>
    </row>
    <row r="86" spans="1:7" x14ac:dyDescent="0.55000000000000004">
      <c r="A86" s="30" t="s">
        <v>362</v>
      </c>
      <c r="B86" s="34">
        <v>84</v>
      </c>
      <c r="C86" s="34" t="s">
        <v>152</v>
      </c>
      <c r="D86" s="80">
        <v>21.84</v>
      </c>
      <c r="E86" s="80">
        <v>20.6555662793353</v>
      </c>
      <c r="F86" s="37">
        <f t="shared" si="3"/>
        <v>-1.1844337206646998</v>
      </c>
      <c r="G86" s="51">
        <f t="shared" si="2"/>
        <v>-5.4232313217248161E-2</v>
      </c>
    </row>
    <row r="87" spans="1:7" x14ac:dyDescent="0.55000000000000004">
      <c r="A87" s="30" t="s">
        <v>362</v>
      </c>
      <c r="B87" s="34">
        <v>85</v>
      </c>
      <c r="C87" s="34" t="s">
        <v>153</v>
      </c>
      <c r="D87" s="80">
        <v>28.63</v>
      </c>
      <c r="E87" s="80">
        <v>25.979993867387002</v>
      </c>
      <c r="F87" s="37">
        <f t="shared" si="3"/>
        <v>-2.6500061326129973</v>
      </c>
      <c r="G87" s="51">
        <f t="shared" si="2"/>
        <v>-9.2560465686796975E-2</v>
      </c>
    </row>
    <row r="88" spans="1:7" x14ac:dyDescent="0.55000000000000004">
      <c r="A88" s="30" t="s">
        <v>362</v>
      </c>
      <c r="B88" s="34">
        <v>86</v>
      </c>
      <c r="C88" s="34" t="s">
        <v>154</v>
      </c>
      <c r="D88" s="80">
        <v>17.95</v>
      </c>
      <c r="E88" s="80">
        <v>19.731089512642502</v>
      </c>
      <c r="F88" s="37">
        <f t="shared" si="3"/>
        <v>1.7810895126425024</v>
      </c>
      <c r="G88" s="51">
        <f t="shared" si="2"/>
        <v>9.9225042487047485E-2</v>
      </c>
    </row>
    <row r="89" spans="1:7" x14ac:dyDescent="0.55000000000000004">
      <c r="A89" s="30" t="s">
        <v>362</v>
      </c>
      <c r="B89" s="34">
        <v>87</v>
      </c>
      <c r="C89" s="34" t="s">
        <v>155</v>
      </c>
      <c r="D89" s="80">
        <v>19.260000000000002</v>
      </c>
      <c r="E89" s="80">
        <v>19.380915846658699</v>
      </c>
      <c r="F89" s="37">
        <f t="shared" si="3"/>
        <v>0.12091584665869703</v>
      </c>
      <c r="G89" s="51">
        <f t="shared" si="2"/>
        <v>6.2780813426114761E-3</v>
      </c>
    </row>
    <row r="90" spans="1:7" x14ac:dyDescent="0.55000000000000004">
      <c r="A90" s="30" t="s">
        <v>362</v>
      </c>
      <c r="B90" s="34">
        <v>88</v>
      </c>
      <c r="C90" s="34" t="s">
        <v>156</v>
      </c>
      <c r="D90" s="80">
        <v>14.76</v>
      </c>
      <c r="E90" s="80">
        <v>13.087484917810499</v>
      </c>
      <c r="F90" s="37">
        <f t="shared" si="3"/>
        <v>-1.6725150821895003</v>
      </c>
      <c r="G90" s="51">
        <f t="shared" si="2"/>
        <v>-0.11331402995863823</v>
      </c>
    </row>
    <row r="91" spans="1:7" x14ac:dyDescent="0.55000000000000004">
      <c r="A91" s="30" t="s">
        <v>362</v>
      </c>
      <c r="B91" s="34">
        <v>89</v>
      </c>
      <c r="C91" s="34" t="s">
        <v>157</v>
      </c>
      <c r="D91" s="80">
        <v>17.7</v>
      </c>
      <c r="E91" s="80">
        <v>18.482953592385499</v>
      </c>
      <c r="F91" s="37">
        <f t="shared" si="3"/>
        <v>0.78295359238549977</v>
      </c>
      <c r="G91" s="51">
        <f t="shared" si="2"/>
        <v>4.4234666236468913E-2</v>
      </c>
    </row>
    <row r="92" spans="1:7" x14ac:dyDescent="0.55000000000000004">
      <c r="A92" s="30" t="s">
        <v>362</v>
      </c>
      <c r="B92" s="34">
        <v>90</v>
      </c>
      <c r="C92" s="34" t="s">
        <v>158</v>
      </c>
      <c r="D92" s="80">
        <v>23.61</v>
      </c>
      <c r="E92" s="80">
        <v>23.745194272281001</v>
      </c>
      <c r="F92" s="37">
        <f t="shared" si="3"/>
        <v>0.13519427228100156</v>
      </c>
      <c r="G92" s="51">
        <f t="shared" si="2"/>
        <v>5.7261445269378049E-3</v>
      </c>
    </row>
    <row r="93" spans="1:7" x14ac:dyDescent="0.55000000000000004">
      <c r="A93" s="30" t="s">
        <v>362</v>
      </c>
      <c r="B93" s="34">
        <v>91</v>
      </c>
      <c r="C93" s="34" t="s">
        <v>159</v>
      </c>
      <c r="D93" s="80">
        <v>19.27</v>
      </c>
      <c r="E93" s="80">
        <v>21.548382147578099</v>
      </c>
      <c r="F93" s="37">
        <f t="shared" si="3"/>
        <v>2.2783821475780996</v>
      </c>
      <c r="G93" s="51">
        <f t="shared" si="2"/>
        <v>0.11823467294126101</v>
      </c>
    </row>
    <row r="94" spans="1:7" x14ac:dyDescent="0.55000000000000004">
      <c r="A94" s="30" t="s">
        <v>362</v>
      </c>
      <c r="B94" s="34">
        <v>92</v>
      </c>
      <c r="C94" s="34" t="s">
        <v>160</v>
      </c>
      <c r="D94" s="80">
        <v>17.16</v>
      </c>
      <c r="E94" s="80">
        <v>17.100094520638901</v>
      </c>
      <c r="F94" s="37">
        <f t="shared" si="3"/>
        <v>-5.9905479361098912E-2</v>
      </c>
      <c r="G94" s="51">
        <f t="shared" si="2"/>
        <v>-3.4909953007633398E-3</v>
      </c>
    </row>
    <row r="95" spans="1:7" x14ac:dyDescent="0.55000000000000004">
      <c r="A95" s="30" t="s">
        <v>362</v>
      </c>
      <c r="B95" s="34">
        <v>93</v>
      </c>
      <c r="C95" s="34" t="s">
        <v>161</v>
      </c>
      <c r="D95" s="80">
        <v>16.190000000000001</v>
      </c>
      <c r="E95" s="80">
        <v>17.218576671399099</v>
      </c>
      <c r="F95" s="37">
        <f t="shared" si="3"/>
        <v>1.0285766713990974</v>
      </c>
      <c r="G95" s="51">
        <f t="shared" si="2"/>
        <v>6.3531604163007863E-2</v>
      </c>
    </row>
    <row r="96" spans="1:7" x14ac:dyDescent="0.55000000000000004">
      <c r="A96" s="30" t="s">
        <v>362</v>
      </c>
      <c r="B96" s="34">
        <v>94</v>
      </c>
      <c r="C96" s="34" t="s">
        <v>162</v>
      </c>
      <c r="D96" s="80">
        <v>22.52</v>
      </c>
      <c r="E96" s="80">
        <v>24.206524456274899</v>
      </c>
      <c r="F96" s="37">
        <f t="shared" si="3"/>
        <v>1.6865244562748991</v>
      </c>
      <c r="G96" s="51">
        <f t="shared" si="2"/>
        <v>7.4890073546842767E-2</v>
      </c>
    </row>
    <row r="97" spans="1:7" x14ac:dyDescent="0.55000000000000004">
      <c r="A97" s="30" t="s">
        <v>362</v>
      </c>
      <c r="B97" s="34">
        <v>95</v>
      </c>
      <c r="C97" s="34" t="s">
        <v>163</v>
      </c>
      <c r="D97" s="80">
        <v>18.760000000000002</v>
      </c>
      <c r="E97" s="80">
        <v>15.4597906747351</v>
      </c>
      <c r="F97" s="37">
        <f t="shared" si="3"/>
        <v>-3.3002093252649018</v>
      </c>
      <c r="G97" s="51">
        <f t="shared" si="2"/>
        <v>-0.175917341432031</v>
      </c>
    </row>
    <row r="98" spans="1:7" x14ac:dyDescent="0.55000000000000004">
      <c r="A98" s="30" t="s">
        <v>362</v>
      </c>
      <c r="B98" s="34">
        <v>96</v>
      </c>
      <c r="C98" s="34" t="s">
        <v>164</v>
      </c>
      <c r="D98" s="80">
        <v>22.38</v>
      </c>
      <c r="E98" s="80">
        <v>27.1230670289183</v>
      </c>
      <c r="F98" s="37">
        <f t="shared" si="3"/>
        <v>4.7430670289183006</v>
      </c>
      <c r="G98" s="51">
        <f t="shared" si="2"/>
        <v>0.21193328994273014</v>
      </c>
    </row>
    <row r="99" spans="1:7" x14ac:dyDescent="0.55000000000000004">
      <c r="A99" s="30" t="s">
        <v>362</v>
      </c>
      <c r="B99" s="34">
        <v>97</v>
      </c>
      <c r="C99" s="34" t="s">
        <v>165</v>
      </c>
      <c r="D99" s="80">
        <v>17.649999999999999</v>
      </c>
      <c r="E99" s="80">
        <v>21.331708799311102</v>
      </c>
      <c r="F99" s="37">
        <f t="shared" si="3"/>
        <v>3.6817087993111031</v>
      </c>
      <c r="G99" s="51">
        <f t="shared" si="2"/>
        <v>0.20859539939439678</v>
      </c>
    </row>
    <row r="100" spans="1:7" x14ac:dyDescent="0.55000000000000004">
      <c r="A100" s="30" t="s">
        <v>362</v>
      </c>
      <c r="B100" s="34">
        <v>98</v>
      </c>
      <c r="C100" s="34" t="s">
        <v>166</v>
      </c>
      <c r="D100" s="80">
        <v>23.34</v>
      </c>
      <c r="E100" s="80">
        <v>21.484187791777099</v>
      </c>
      <c r="F100" s="37">
        <f t="shared" si="3"/>
        <v>-1.8558122082229005</v>
      </c>
      <c r="G100" s="51">
        <f t="shared" si="2"/>
        <v>-7.9512091183500444E-2</v>
      </c>
    </row>
    <row r="101" spans="1:7" x14ac:dyDescent="0.55000000000000004">
      <c r="A101" s="30" t="s">
        <v>362</v>
      </c>
      <c r="B101" s="34">
        <v>99</v>
      </c>
      <c r="C101" s="34" t="s">
        <v>167</v>
      </c>
      <c r="D101" s="80">
        <v>18.95</v>
      </c>
      <c r="E101" s="80">
        <v>17.120095547474801</v>
      </c>
      <c r="F101" s="37">
        <f t="shared" si="3"/>
        <v>-1.8299044525251986</v>
      </c>
      <c r="G101" s="51">
        <f t="shared" si="2"/>
        <v>-9.6564878761224202E-2</v>
      </c>
    </row>
    <row r="102" spans="1:7" x14ac:dyDescent="0.55000000000000004">
      <c r="A102" s="30" t="s">
        <v>362</v>
      </c>
      <c r="B102" s="34">
        <v>100</v>
      </c>
      <c r="C102" s="34" t="s">
        <v>168</v>
      </c>
      <c r="D102" s="80">
        <v>19.22</v>
      </c>
      <c r="E102" s="80">
        <v>19.531460797293999</v>
      </c>
      <c r="F102" s="37">
        <f t="shared" si="3"/>
        <v>0.311460797294</v>
      </c>
      <c r="G102" s="51">
        <f t="shared" si="2"/>
        <v>1.6205036279604578E-2</v>
      </c>
    </row>
    <row r="103" spans="1:7" x14ac:dyDescent="0.55000000000000004">
      <c r="A103" s="30" t="s">
        <v>362</v>
      </c>
      <c r="B103" s="34">
        <v>101</v>
      </c>
      <c r="C103" s="34" t="s">
        <v>169</v>
      </c>
      <c r="D103" s="80">
        <v>21.06</v>
      </c>
      <c r="E103" s="80">
        <v>19.181548139869101</v>
      </c>
      <c r="F103" s="37">
        <f t="shared" si="3"/>
        <v>-1.8784518601308982</v>
      </c>
      <c r="G103" s="51">
        <f t="shared" si="2"/>
        <v>-8.9195245020460501E-2</v>
      </c>
    </row>
    <row r="104" spans="1:7" x14ac:dyDescent="0.55000000000000004">
      <c r="A104" s="30" t="s">
        <v>362</v>
      </c>
      <c r="B104" s="34">
        <v>102</v>
      </c>
      <c r="C104" s="34" t="s">
        <v>170</v>
      </c>
      <c r="D104" s="80">
        <v>19.96</v>
      </c>
      <c r="E104" s="80">
        <v>21.062356377943701</v>
      </c>
      <c r="F104" s="37">
        <f t="shared" si="3"/>
        <v>1.1023563779436998</v>
      </c>
      <c r="G104" s="51">
        <f t="shared" si="2"/>
        <v>5.5228275448081149E-2</v>
      </c>
    </row>
    <row r="105" spans="1:7" x14ac:dyDescent="0.55000000000000004">
      <c r="A105" s="30" t="s">
        <v>362</v>
      </c>
      <c r="B105" s="34">
        <v>103</v>
      </c>
      <c r="C105" s="34" t="s">
        <v>171</v>
      </c>
      <c r="D105" s="80">
        <v>26.9</v>
      </c>
      <c r="E105" s="80">
        <v>17.544040655131301</v>
      </c>
      <c r="F105" s="37">
        <f t="shared" si="3"/>
        <v>-9.3559593448686975</v>
      </c>
      <c r="G105" s="51">
        <f t="shared" si="2"/>
        <v>-0.34780518010664307</v>
      </c>
    </row>
    <row r="106" spans="1:7" x14ac:dyDescent="0.55000000000000004">
      <c r="A106" s="30" t="s">
        <v>362</v>
      </c>
      <c r="B106" s="34">
        <v>104</v>
      </c>
      <c r="C106" s="34" t="s">
        <v>172</v>
      </c>
      <c r="D106" s="80">
        <v>22.6</v>
      </c>
      <c r="E106" s="80">
        <v>20.49869934829</v>
      </c>
      <c r="F106" s="37">
        <f t="shared" si="3"/>
        <v>-2.1013006517100017</v>
      </c>
      <c r="G106" s="51">
        <f t="shared" si="2"/>
        <v>-9.2977904942920422E-2</v>
      </c>
    </row>
    <row r="107" spans="1:7" x14ac:dyDescent="0.55000000000000004">
      <c r="A107" s="30" t="s">
        <v>362</v>
      </c>
      <c r="B107" s="34">
        <v>105</v>
      </c>
      <c r="C107" s="34" t="s">
        <v>173</v>
      </c>
      <c r="D107" s="80">
        <v>14.47</v>
      </c>
      <c r="E107" s="80">
        <v>16.863295018019301</v>
      </c>
      <c r="F107" s="37">
        <f t="shared" si="3"/>
        <v>2.3932950180193</v>
      </c>
      <c r="G107" s="51">
        <f t="shared" si="2"/>
        <v>0.16539702957977193</v>
      </c>
    </row>
    <row r="108" spans="1:7" x14ac:dyDescent="0.55000000000000004">
      <c r="A108" s="30" t="s">
        <v>362</v>
      </c>
      <c r="B108" s="34">
        <v>106</v>
      </c>
      <c r="C108" s="34" t="s">
        <v>174</v>
      </c>
      <c r="D108" s="80">
        <v>23.32</v>
      </c>
      <c r="E108" s="80">
        <v>19.0643851785278</v>
      </c>
      <c r="F108" s="37">
        <f t="shared" si="3"/>
        <v>-4.2556148214722</v>
      </c>
      <c r="G108" s="51">
        <f t="shared" si="2"/>
        <v>-0.18248777107513722</v>
      </c>
    </row>
    <row r="109" spans="1:7" x14ac:dyDescent="0.55000000000000004">
      <c r="A109" s="30" t="s">
        <v>362</v>
      </c>
      <c r="B109" s="34">
        <v>107</v>
      </c>
      <c r="C109" s="34" t="s">
        <v>175</v>
      </c>
      <c r="D109" s="80">
        <v>22.68</v>
      </c>
      <c r="E109" s="80">
        <v>16.776373298801101</v>
      </c>
      <c r="F109" s="37">
        <f t="shared" si="3"/>
        <v>-5.903626701198899</v>
      </c>
      <c r="G109" s="51">
        <f t="shared" si="2"/>
        <v>-0.26030100093469571</v>
      </c>
    </row>
    <row r="110" spans="1:7" x14ac:dyDescent="0.55000000000000004">
      <c r="A110" s="30" t="s">
        <v>362</v>
      </c>
      <c r="B110" s="34">
        <v>108</v>
      </c>
      <c r="C110" s="34" t="s">
        <v>176</v>
      </c>
      <c r="D110" s="80">
        <v>25.32</v>
      </c>
      <c r="E110" s="80">
        <v>21.151932032612901</v>
      </c>
      <c r="F110" s="37">
        <f t="shared" si="3"/>
        <v>-4.1680679673870991</v>
      </c>
      <c r="G110" s="51">
        <f t="shared" si="2"/>
        <v>-0.16461563852239727</v>
      </c>
    </row>
    <row r="111" spans="1:7" x14ac:dyDescent="0.55000000000000004">
      <c r="A111" s="30" t="s">
        <v>362</v>
      </c>
      <c r="B111" s="34">
        <v>109</v>
      </c>
      <c r="C111" s="34" t="s">
        <v>177</v>
      </c>
      <c r="D111" s="80">
        <v>18.989999999999998</v>
      </c>
      <c r="E111" s="80">
        <v>19.1072127850946</v>
      </c>
      <c r="F111" s="37">
        <f t="shared" si="3"/>
        <v>0.1172127850946012</v>
      </c>
      <c r="G111" s="51">
        <f t="shared" si="2"/>
        <v>6.1723425536914806E-3</v>
      </c>
    </row>
    <row r="112" spans="1:7" x14ac:dyDescent="0.55000000000000004">
      <c r="A112" s="30" t="s">
        <v>362</v>
      </c>
      <c r="B112" s="34">
        <v>110</v>
      </c>
      <c r="C112" s="34" t="s">
        <v>178</v>
      </c>
      <c r="D112" s="80">
        <v>20.39</v>
      </c>
      <c r="E112" s="80">
        <v>22.2512409950176</v>
      </c>
      <c r="F112" s="37">
        <f t="shared" si="3"/>
        <v>1.8612409950175994</v>
      </c>
      <c r="G112" s="51">
        <f t="shared" si="2"/>
        <v>9.1282049780166713E-2</v>
      </c>
    </row>
    <row r="113" spans="1:7" x14ac:dyDescent="0.55000000000000004">
      <c r="A113" s="30" t="s">
        <v>362</v>
      </c>
      <c r="B113" s="34">
        <v>111</v>
      </c>
      <c r="C113" s="34" t="s">
        <v>179</v>
      </c>
      <c r="D113" s="80">
        <v>17.27</v>
      </c>
      <c r="E113" s="80">
        <v>21.8937068118484</v>
      </c>
      <c r="F113" s="37">
        <f t="shared" si="3"/>
        <v>4.6237068118484004</v>
      </c>
      <c r="G113" s="51">
        <f t="shared" si="2"/>
        <v>0.26773056235370007</v>
      </c>
    </row>
    <row r="114" spans="1:7" x14ac:dyDescent="0.55000000000000004">
      <c r="A114" s="30" t="s">
        <v>362</v>
      </c>
      <c r="B114" s="34">
        <v>112</v>
      </c>
      <c r="C114" s="34" t="s">
        <v>180</v>
      </c>
      <c r="D114" s="80">
        <v>21.14</v>
      </c>
      <c r="E114" s="80">
        <v>22.2786337200864</v>
      </c>
      <c r="F114" s="37">
        <f t="shared" si="3"/>
        <v>1.1386337200863998</v>
      </c>
      <c r="G114" s="51">
        <f t="shared" si="2"/>
        <v>5.3861576163027426E-2</v>
      </c>
    </row>
    <row r="115" spans="1:7" x14ac:dyDescent="0.55000000000000004">
      <c r="A115" s="30" t="s">
        <v>362</v>
      </c>
      <c r="B115" s="34">
        <v>113</v>
      </c>
      <c r="C115" s="34" t="s">
        <v>181</v>
      </c>
      <c r="D115" s="80">
        <v>20.78</v>
      </c>
      <c r="E115" s="80">
        <v>26.6279836224737</v>
      </c>
      <c r="F115" s="37">
        <f t="shared" si="3"/>
        <v>5.8479836224736985</v>
      </c>
      <c r="G115" s="51">
        <f t="shared" si="2"/>
        <v>0.28142365844435507</v>
      </c>
    </row>
    <row r="116" spans="1:7" x14ac:dyDescent="0.55000000000000004">
      <c r="A116" s="30" t="s">
        <v>362</v>
      </c>
      <c r="B116" s="34">
        <v>114</v>
      </c>
      <c r="C116" s="34" t="s">
        <v>182</v>
      </c>
      <c r="D116" s="80">
        <v>23.15</v>
      </c>
      <c r="E116" s="80">
        <v>23.153510714514201</v>
      </c>
      <c r="F116" s="37">
        <f t="shared" si="3"/>
        <v>3.5107145142028173E-3</v>
      </c>
      <c r="G116" s="51">
        <f t="shared" si="2"/>
        <v>1.5165073495476534E-4</v>
      </c>
    </row>
    <row r="117" spans="1:7" x14ac:dyDescent="0.55000000000000004">
      <c r="A117" s="30" t="s">
        <v>362</v>
      </c>
      <c r="B117" s="34">
        <v>115</v>
      </c>
      <c r="C117" s="34" t="s">
        <v>183</v>
      </c>
      <c r="D117" s="80">
        <v>21.03</v>
      </c>
      <c r="E117" s="80">
        <v>19.449855152690901</v>
      </c>
      <c r="F117" s="37">
        <f t="shared" si="3"/>
        <v>-1.5801448473091</v>
      </c>
      <c r="G117" s="51">
        <f t="shared" si="2"/>
        <v>-7.5137653224398471E-2</v>
      </c>
    </row>
    <row r="118" spans="1:7" x14ac:dyDescent="0.55000000000000004">
      <c r="A118" s="30" t="s">
        <v>362</v>
      </c>
      <c r="B118" s="34">
        <v>116</v>
      </c>
      <c r="C118" s="34" t="s">
        <v>184</v>
      </c>
      <c r="D118" s="80">
        <v>18.59</v>
      </c>
      <c r="E118" s="80">
        <v>14.3031021268334</v>
      </c>
      <c r="F118" s="37">
        <f t="shared" si="3"/>
        <v>-4.2868978731666001</v>
      </c>
      <c r="G118" s="51">
        <f t="shared" si="2"/>
        <v>-0.23060236004123724</v>
      </c>
    </row>
    <row r="119" spans="1:7" x14ac:dyDescent="0.55000000000000004">
      <c r="A119" s="30" t="s">
        <v>362</v>
      </c>
      <c r="B119" s="34">
        <v>117</v>
      </c>
      <c r="C119" s="34" t="s">
        <v>185</v>
      </c>
      <c r="D119" s="80">
        <v>23.17</v>
      </c>
      <c r="E119" s="80">
        <v>22.457862992402799</v>
      </c>
      <c r="F119" s="37">
        <f t="shared" si="3"/>
        <v>-0.71213700759720311</v>
      </c>
      <c r="G119" s="51">
        <f t="shared" si="2"/>
        <v>-3.0735304600656151E-2</v>
      </c>
    </row>
    <row r="120" spans="1:7" x14ac:dyDescent="0.55000000000000004">
      <c r="A120" s="30" t="s">
        <v>362</v>
      </c>
      <c r="B120" s="34">
        <v>118</v>
      </c>
      <c r="C120" s="34" t="s">
        <v>186</v>
      </c>
      <c r="D120" s="80">
        <v>18.82</v>
      </c>
      <c r="E120" s="80">
        <v>19.8872424261933</v>
      </c>
      <c r="F120" s="37">
        <f t="shared" si="3"/>
        <v>1.0672424261932996</v>
      </c>
      <c r="G120" s="51">
        <f t="shared" si="2"/>
        <v>5.6707886620260335E-2</v>
      </c>
    </row>
    <row r="121" spans="1:7" x14ac:dyDescent="0.55000000000000004">
      <c r="A121" s="30" t="s">
        <v>362</v>
      </c>
      <c r="B121" s="34">
        <v>119</v>
      </c>
      <c r="C121" s="34" t="s">
        <v>187</v>
      </c>
      <c r="D121" s="80">
        <v>20.64</v>
      </c>
      <c r="E121" s="80">
        <v>20.9361531486358</v>
      </c>
      <c r="F121" s="37">
        <f t="shared" si="3"/>
        <v>0.29615314863579911</v>
      </c>
      <c r="G121" s="51">
        <f t="shared" si="2"/>
        <v>1.4348505263362359E-2</v>
      </c>
    </row>
    <row r="122" spans="1:7" x14ac:dyDescent="0.55000000000000004">
      <c r="A122" s="30" t="s">
        <v>362</v>
      </c>
      <c r="B122" s="34">
        <v>120</v>
      </c>
      <c r="C122" s="34" t="s">
        <v>188</v>
      </c>
      <c r="D122" s="80">
        <v>21.55</v>
      </c>
      <c r="E122" s="80">
        <v>27.866156706702501</v>
      </c>
      <c r="F122" s="37">
        <f t="shared" si="3"/>
        <v>6.3161567067025004</v>
      </c>
      <c r="G122" s="51">
        <f t="shared" si="2"/>
        <v>0.29309311864048726</v>
      </c>
    </row>
    <row r="123" spans="1:7" x14ac:dyDescent="0.55000000000000004">
      <c r="A123" s="30" t="s">
        <v>362</v>
      </c>
      <c r="B123" s="34">
        <v>121</v>
      </c>
      <c r="C123" s="34" t="s">
        <v>189</v>
      </c>
      <c r="D123" s="80">
        <v>21.11</v>
      </c>
      <c r="E123" s="80">
        <v>18.722365833206201</v>
      </c>
      <c r="F123" s="37">
        <f t="shared" si="3"/>
        <v>-2.3876341667937986</v>
      </c>
      <c r="G123" s="51">
        <f t="shared" si="2"/>
        <v>-0.1131044133962008</v>
      </c>
    </row>
    <row r="124" spans="1:7" x14ac:dyDescent="0.55000000000000004">
      <c r="A124" s="30" t="s">
        <v>362</v>
      </c>
      <c r="B124" s="34">
        <v>122</v>
      </c>
      <c r="C124" s="34" t="s">
        <v>190</v>
      </c>
      <c r="D124" s="80">
        <v>25.03</v>
      </c>
      <c r="E124" s="80">
        <v>20.0517696167902</v>
      </c>
      <c r="F124" s="37">
        <f t="shared" si="3"/>
        <v>-4.9782303832098016</v>
      </c>
      <c r="G124" s="51">
        <f t="shared" si="2"/>
        <v>-0.1988905466723852</v>
      </c>
    </row>
    <row r="125" spans="1:7" x14ac:dyDescent="0.55000000000000004">
      <c r="A125" s="30" t="s">
        <v>362</v>
      </c>
      <c r="B125" s="34">
        <v>123</v>
      </c>
      <c r="C125" s="34" t="s">
        <v>191</v>
      </c>
      <c r="D125" s="80">
        <v>22.72</v>
      </c>
      <c r="E125" s="80">
        <v>22.823162458654199</v>
      </c>
      <c r="F125" s="37">
        <f t="shared" si="3"/>
        <v>0.10316245865420015</v>
      </c>
      <c r="G125" s="51">
        <f t="shared" si="2"/>
        <v>4.5406011731602179E-3</v>
      </c>
    </row>
    <row r="126" spans="1:7" x14ac:dyDescent="0.55000000000000004">
      <c r="A126" s="30" t="s">
        <v>362</v>
      </c>
      <c r="B126" s="34">
        <v>124</v>
      </c>
      <c r="C126" s="34" t="s">
        <v>192</v>
      </c>
      <c r="D126" s="80">
        <v>20.23</v>
      </c>
      <c r="E126" s="80">
        <v>18.748089259860802</v>
      </c>
      <c r="F126" s="37">
        <f t="shared" si="3"/>
        <v>-1.4819107401391989</v>
      </c>
      <c r="G126" s="51">
        <f t="shared" si="2"/>
        <v>-7.3253126057300985E-2</v>
      </c>
    </row>
    <row r="127" spans="1:7" x14ac:dyDescent="0.55000000000000004">
      <c r="A127" s="30" t="s">
        <v>362</v>
      </c>
      <c r="B127" s="34">
        <v>125</v>
      </c>
      <c r="C127" s="34" t="s">
        <v>193</v>
      </c>
      <c r="D127" s="80">
        <v>21.84</v>
      </c>
      <c r="E127" s="80">
        <v>18.057361032604302</v>
      </c>
      <c r="F127" s="37">
        <f t="shared" si="3"/>
        <v>-3.7826389673956982</v>
      </c>
      <c r="G127" s="51">
        <f t="shared" si="2"/>
        <v>-0.17319775491738545</v>
      </c>
    </row>
    <row r="128" spans="1:7" x14ac:dyDescent="0.55000000000000004">
      <c r="A128" s="30" t="s">
        <v>362</v>
      </c>
      <c r="B128" s="34">
        <v>126</v>
      </c>
      <c r="C128" s="34" t="s">
        <v>194</v>
      </c>
      <c r="D128" s="80">
        <v>23.16</v>
      </c>
      <c r="E128" s="80">
        <v>20.7104379392925</v>
      </c>
      <c r="F128" s="37">
        <f t="shared" si="3"/>
        <v>-2.4495620607074997</v>
      </c>
      <c r="G128" s="51">
        <f t="shared" si="2"/>
        <v>-0.10576692835524611</v>
      </c>
    </row>
    <row r="129" spans="1:7" x14ac:dyDescent="0.55000000000000004">
      <c r="A129" s="30" t="s">
        <v>362</v>
      </c>
      <c r="B129" s="34">
        <v>127</v>
      </c>
      <c r="C129" s="34" t="s">
        <v>195</v>
      </c>
      <c r="D129" s="80">
        <v>23.7</v>
      </c>
      <c r="E129" s="80">
        <v>27.086817044443499</v>
      </c>
      <c r="F129" s="37">
        <f t="shared" si="3"/>
        <v>3.3868170444435002</v>
      </c>
      <c r="G129" s="51">
        <f t="shared" si="2"/>
        <v>0.14290367276132912</v>
      </c>
    </row>
    <row r="130" spans="1:7" x14ac:dyDescent="0.55000000000000004">
      <c r="A130" s="30" t="s">
        <v>362</v>
      </c>
      <c r="B130" s="34">
        <v>128</v>
      </c>
      <c r="C130" s="34" t="s">
        <v>196</v>
      </c>
      <c r="D130" s="80">
        <v>18.190000000000001</v>
      </c>
      <c r="E130" s="80">
        <v>14.905281645912501</v>
      </c>
      <c r="F130" s="37">
        <f t="shared" si="3"/>
        <v>-3.2847183540875005</v>
      </c>
      <c r="G130" s="51">
        <f t="shared" si="2"/>
        <v>-0.18057824926264432</v>
      </c>
    </row>
    <row r="131" spans="1:7" x14ac:dyDescent="0.55000000000000004">
      <c r="A131" s="30" t="s">
        <v>362</v>
      </c>
      <c r="B131" s="34">
        <v>129</v>
      </c>
      <c r="C131" s="34" t="s">
        <v>197</v>
      </c>
      <c r="D131" s="80">
        <v>27.42</v>
      </c>
      <c r="E131" s="80">
        <v>23.484011864704598</v>
      </c>
      <c r="F131" s="37">
        <f t="shared" si="3"/>
        <v>-3.9359881352954034</v>
      </c>
      <c r="G131" s="51">
        <f t="shared" ref="G131:G194" si="4">IFERROR(F131/D131,"")</f>
        <v>-0.14354442506547788</v>
      </c>
    </row>
    <row r="132" spans="1:7" x14ac:dyDescent="0.55000000000000004">
      <c r="A132" s="30" t="s">
        <v>362</v>
      </c>
      <c r="B132" s="34">
        <v>130</v>
      </c>
      <c r="C132" s="34" t="s">
        <v>198</v>
      </c>
      <c r="D132" s="80">
        <v>21.62</v>
      </c>
      <c r="E132" s="80">
        <v>22.472546964691499</v>
      </c>
      <c r="F132" s="37">
        <f t="shared" ref="F132:F195" si="5">IFERROR(E132-D132,"")</f>
        <v>0.85254696469149849</v>
      </c>
      <c r="G132" s="51">
        <f t="shared" si="4"/>
        <v>3.9433254611077634E-2</v>
      </c>
    </row>
    <row r="133" spans="1:7" x14ac:dyDescent="0.55000000000000004">
      <c r="A133" s="30" t="s">
        <v>362</v>
      </c>
      <c r="B133" s="34">
        <v>131</v>
      </c>
      <c r="C133" s="34" t="s">
        <v>199</v>
      </c>
      <c r="D133" s="80">
        <v>18.7</v>
      </c>
      <c r="E133" s="80">
        <v>20.5341629337128</v>
      </c>
      <c r="F133" s="37">
        <f t="shared" si="5"/>
        <v>1.8341629337128005</v>
      </c>
      <c r="G133" s="51">
        <f t="shared" si="4"/>
        <v>9.8083579342930508E-2</v>
      </c>
    </row>
    <row r="134" spans="1:7" x14ac:dyDescent="0.55000000000000004">
      <c r="A134" s="30" t="s">
        <v>362</v>
      </c>
      <c r="B134" s="34">
        <v>132</v>
      </c>
      <c r="C134" s="34" t="s">
        <v>200</v>
      </c>
      <c r="D134" s="80">
        <v>19.86</v>
      </c>
      <c r="E134" s="80">
        <v>16.923848282345698</v>
      </c>
      <c r="F134" s="37">
        <f t="shared" si="5"/>
        <v>-2.9361517176543011</v>
      </c>
      <c r="G134" s="51">
        <f t="shared" si="4"/>
        <v>-0.14784248326557409</v>
      </c>
    </row>
    <row r="135" spans="1:7" x14ac:dyDescent="0.55000000000000004">
      <c r="A135" s="30" t="s">
        <v>362</v>
      </c>
      <c r="B135" s="34">
        <v>133</v>
      </c>
      <c r="C135" s="34" t="s">
        <v>201</v>
      </c>
      <c r="D135" s="80">
        <v>26.08</v>
      </c>
      <c r="E135" s="80">
        <v>34.5784684536032</v>
      </c>
      <c r="F135" s="37">
        <f t="shared" si="5"/>
        <v>8.498468453603202</v>
      </c>
      <c r="G135" s="51">
        <f t="shared" si="4"/>
        <v>0.32586152046024552</v>
      </c>
    </row>
    <row r="136" spans="1:7" x14ac:dyDescent="0.55000000000000004">
      <c r="A136" s="30" t="s">
        <v>362</v>
      </c>
      <c r="B136" s="34">
        <v>134</v>
      </c>
      <c r="C136" s="34" t="s">
        <v>202</v>
      </c>
      <c r="D136" s="80">
        <v>19.239999999999998</v>
      </c>
      <c r="E136" s="80">
        <v>14.972479926359499</v>
      </c>
      <c r="F136" s="37">
        <f t="shared" si="5"/>
        <v>-4.2675200736404992</v>
      </c>
      <c r="G136" s="51">
        <f t="shared" si="4"/>
        <v>-0.22180457763204259</v>
      </c>
    </row>
    <row r="137" spans="1:7" x14ac:dyDescent="0.55000000000000004">
      <c r="A137" s="30" t="s">
        <v>362</v>
      </c>
      <c r="B137" s="34">
        <v>135</v>
      </c>
      <c r="C137" s="34" t="s">
        <v>203</v>
      </c>
      <c r="D137" s="80">
        <v>17.53</v>
      </c>
      <c r="E137" s="80">
        <v>17.0291097152916</v>
      </c>
      <c r="F137" s="37">
        <f t="shared" si="5"/>
        <v>-0.50089028470840091</v>
      </c>
      <c r="G137" s="51">
        <f t="shared" si="4"/>
        <v>-2.8573319150507752E-2</v>
      </c>
    </row>
    <row r="138" spans="1:7" x14ac:dyDescent="0.55000000000000004">
      <c r="A138" s="30" t="s">
        <v>362</v>
      </c>
      <c r="B138" s="34">
        <v>136</v>
      </c>
      <c r="C138" s="34" t="s">
        <v>204</v>
      </c>
      <c r="D138" s="80">
        <v>18.55</v>
      </c>
      <c r="E138" s="80">
        <v>17.570731836343899</v>
      </c>
      <c r="F138" s="37">
        <f t="shared" si="5"/>
        <v>-0.97926816365610136</v>
      </c>
      <c r="G138" s="51">
        <f t="shared" si="4"/>
        <v>-5.2790736585234574E-2</v>
      </c>
    </row>
    <row r="139" spans="1:7" x14ac:dyDescent="0.55000000000000004">
      <c r="A139" s="30" t="s">
        <v>362</v>
      </c>
      <c r="B139" s="34">
        <v>137</v>
      </c>
      <c r="C139" s="34" t="s">
        <v>205</v>
      </c>
      <c r="D139" s="80">
        <v>17.77</v>
      </c>
      <c r="E139" s="80">
        <v>13.9744974765711</v>
      </c>
      <c r="F139" s="37">
        <f t="shared" si="5"/>
        <v>-3.7955025234288993</v>
      </c>
      <c r="G139" s="51">
        <f t="shared" si="4"/>
        <v>-0.21359046277033761</v>
      </c>
    </row>
    <row r="140" spans="1:7" x14ac:dyDescent="0.55000000000000004">
      <c r="A140" s="30" t="s">
        <v>362</v>
      </c>
      <c r="B140" s="34">
        <v>138</v>
      </c>
      <c r="C140" s="34" t="s">
        <v>206</v>
      </c>
      <c r="D140" s="80">
        <v>20.76</v>
      </c>
      <c r="E140" s="80">
        <v>21.8541884063231</v>
      </c>
      <c r="F140" s="37">
        <f t="shared" si="5"/>
        <v>1.0941884063230987</v>
      </c>
      <c r="G140" s="51">
        <f t="shared" si="4"/>
        <v>5.270657063213384E-2</v>
      </c>
    </row>
    <row r="141" spans="1:7" x14ac:dyDescent="0.55000000000000004">
      <c r="A141" s="30" t="s">
        <v>362</v>
      </c>
      <c r="B141" s="34">
        <v>139</v>
      </c>
      <c r="C141" s="34" t="s">
        <v>207</v>
      </c>
      <c r="D141" s="80">
        <v>22.16</v>
      </c>
      <c r="E141" s="80">
        <v>19.6990865164152</v>
      </c>
      <c r="F141" s="37">
        <f t="shared" si="5"/>
        <v>-2.4609134835848003</v>
      </c>
      <c r="G141" s="51">
        <f t="shared" si="4"/>
        <v>-0.11105205250833937</v>
      </c>
    </row>
    <row r="142" spans="1:7" x14ac:dyDescent="0.55000000000000004">
      <c r="A142" s="30" t="s">
        <v>362</v>
      </c>
      <c r="B142" s="34">
        <v>140</v>
      </c>
      <c r="C142" s="34" t="s">
        <v>208</v>
      </c>
      <c r="D142" s="80">
        <v>22.28</v>
      </c>
      <c r="E142" s="80">
        <v>24.055275087667798</v>
      </c>
      <c r="F142" s="37">
        <f t="shared" si="5"/>
        <v>1.7752750876677972</v>
      </c>
      <c r="G142" s="51">
        <f t="shared" si="4"/>
        <v>7.9680210398016024E-2</v>
      </c>
    </row>
    <row r="143" spans="1:7" x14ac:dyDescent="0.55000000000000004">
      <c r="A143" s="30" t="s">
        <v>362</v>
      </c>
      <c r="B143" s="34">
        <v>141</v>
      </c>
      <c r="C143" s="34" t="s">
        <v>209</v>
      </c>
      <c r="D143" s="80">
        <v>19.61</v>
      </c>
      <c r="E143" s="80">
        <v>16.285840452775101</v>
      </c>
      <c r="F143" s="37">
        <f t="shared" si="5"/>
        <v>-3.3241595472248981</v>
      </c>
      <c r="G143" s="51">
        <f t="shared" si="4"/>
        <v>-0.1695134904245231</v>
      </c>
    </row>
    <row r="144" spans="1:7" x14ac:dyDescent="0.55000000000000004">
      <c r="A144" s="30" t="s">
        <v>362</v>
      </c>
      <c r="B144" s="34">
        <v>142</v>
      </c>
      <c r="C144" s="34" t="s">
        <v>210</v>
      </c>
      <c r="D144" s="80">
        <v>21.9</v>
      </c>
      <c r="E144" s="80">
        <v>22.882747728079298</v>
      </c>
      <c r="F144" s="37">
        <f t="shared" si="5"/>
        <v>0.98274772807929978</v>
      </c>
      <c r="G144" s="51">
        <f t="shared" si="4"/>
        <v>4.4874325483073053E-2</v>
      </c>
    </row>
    <row r="145" spans="1:7" x14ac:dyDescent="0.55000000000000004">
      <c r="A145" s="30" t="s">
        <v>362</v>
      </c>
      <c r="B145" s="34">
        <v>143</v>
      </c>
      <c r="C145" s="34" t="s">
        <v>211</v>
      </c>
      <c r="D145" s="80">
        <v>16.489999999999998</v>
      </c>
      <c r="E145" s="80">
        <v>10.731992416783701</v>
      </c>
      <c r="F145" s="37">
        <f t="shared" si="5"/>
        <v>-5.7580075832162976</v>
      </c>
      <c r="G145" s="51">
        <f t="shared" si="4"/>
        <v>-0.34918178188091559</v>
      </c>
    </row>
    <row r="146" spans="1:7" x14ac:dyDescent="0.55000000000000004">
      <c r="A146" s="30" t="s">
        <v>362</v>
      </c>
      <c r="B146" s="34">
        <v>144</v>
      </c>
      <c r="C146" s="34" t="s">
        <v>212</v>
      </c>
      <c r="D146" s="80">
        <v>22.93</v>
      </c>
      <c r="E146" s="80">
        <v>17.413076157904701</v>
      </c>
      <c r="F146" s="37">
        <f t="shared" si="5"/>
        <v>-5.5169238420952986</v>
      </c>
      <c r="G146" s="51">
        <f t="shared" si="4"/>
        <v>-0.24059851033996069</v>
      </c>
    </row>
    <row r="147" spans="1:7" x14ac:dyDescent="0.55000000000000004">
      <c r="A147" s="30" t="s">
        <v>362</v>
      </c>
      <c r="B147" s="34">
        <v>146</v>
      </c>
      <c r="C147" s="34" t="s">
        <v>213</v>
      </c>
      <c r="D147" s="80">
        <v>20.440000000000001</v>
      </c>
      <c r="E147" s="80">
        <v>14.860348147622799</v>
      </c>
      <c r="F147" s="37">
        <f t="shared" si="5"/>
        <v>-5.5796518523772018</v>
      </c>
      <c r="G147" s="51">
        <f t="shared" si="4"/>
        <v>-0.2729770964959492</v>
      </c>
    </row>
    <row r="148" spans="1:7" x14ac:dyDescent="0.55000000000000004">
      <c r="A148" s="30" t="s">
        <v>362</v>
      </c>
      <c r="B148" s="34">
        <v>147</v>
      </c>
      <c r="C148" s="34" t="s">
        <v>214</v>
      </c>
      <c r="D148" s="80">
        <v>19.59</v>
      </c>
      <c r="E148" s="80">
        <v>18.786414870973498</v>
      </c>
      <c r="F148" s="37">
        <f t="shared" si="5"/>
        <v>-0.80358512902650148</v>
      </c>
      <c r="G148" s="51">
        <f t="shared" si="4"/>
        <v>-4.1020169934992419E-2</v>
      </c>
    </row>
    <row r="149" spans="1:7" x14ac:dyDescent="0.55000000000000004">
      <c r="A149" s="30" t="s">
        <v>362</v>
      </c>
      <c r="B149" s="34">
        <v>148</v>
      </c>
      <c r="C149" s="34" t="s">
        <v>215</v>
      </c>
      <c r="D149" s="80">
        <v>18.07</v>
      </c>
      <c r="E149" s="80">
        <v>16.2920218874197</v>
      </c>
      <c r="F149" s="37">
        <f t="shared" si="5"/>
        <v>-1.7779781125802998</v>
      </c>
      <c r="G149" s="51">
        <f t="shared" si="4"/>
        <v>-9.8393918792490306E-2</v>
      </c>
    </row>
    <row r="150" spans="1:7" x14ac:dyDescent="0.55000000000000004">
      <c r="A150" s="30" t="s">
        <v>362</v>
      </c>
      <c r="B150" s="34">
        <v>149</v>
      </c>
      <c r="C150" s="34" t="s">
        <v>216</v>
      </c>
      <c r="D150" s="80">
        <v>15.57</v>
      </c>
      <c r="E150" s="80">
        <v>15.033877942756799</v>
      </c>
      <c r="F150" s="37">
        <f t="shared" si="5"/>
        <v>-0.53612205724320106</v>
      </c>
      <c r="G150" s="51">
        <f t="shared" si="4"/>
        <v>-3.4433015879460571E-2</v>
      </c>
    </row>
    <row r="151" spans="1:7" x14ac:dyDescent="0.55000000000000004">
      <c r="A151" s="30" t="s">
        <v>362</v>
      </c>
      <c r="B151" s="34">
        <v>150</v>
      </c>
      <c r="C151" s="34" t="s">
        <v>217</v>
      </c>
      <c r="D151" s="80">
        <v>19.37</v>
      </c>
      <c r="E151" s="80">
        <v>14.4311954871079</v>
      </c>
      <c r="F151" s="37">
        <f t="shared" si="5"/>
        <v>-4.9388045128921014</v>
      </c>
      <c r="G151" s="51">
        <f t="shared" si="4"/>
        <v>-0.25497183855922051</v>
      </c>
    </row>
    <row r="152" spans="1:7" x14ac:dyDescent="0.55000000000000004">
      <c r="A152" s="30" t="s">
        <v>362</v>
      </c>
      <c r="B152" s="34">
        <v>151</v>
      </c>
      <c r="C152" s="34" t="s">
        <v>218</v>
      </c>
      <c r="D152" s="80">
        <v>21.95</v>
      </c>
      <c r="E152" s="80">
        <v>18.662658991584902</v>
      </c>
      <c r="F152" s="37">
        <f t="shared" si="5"/>
        <v>-3.2873410084150976</v>
      </c>
      <c r="G152" s="51">
        <f t="shared" si="4"/>
        <v>-0.14976496621481084</v>
      </c>
    </row>
    <row r="153" spans="1:7" x14ac:dyDescent="0.55000000000000004">
      <c r="A153" s="30" t="s">
        <v>362</v>
      </c>
      <c r="B153" s="34">
        <v>152</v>
      </c>
      <c r="C153" s="34" t="s">
        <v>219</v>
      </c>
      <c r="D153" s="80">
        <v>18.09</v>
      </c>
      <c r="E153" s="80">
        <v>17.477678475981499</v>
      </c>
      <c r="F153" s="37">
        <f t="shared" si="5"/>
        <v>-0.61232152401850115</v>
      </c>
      <c r="G153" s="51">
        <f t="shared" si="4"/>
        <v>-3.3848619348728647E-2</v>
      </c>
    </row>
    <row r="154" spans="1:7" x14ac:dyDescent="0.55000000000000004">
      <c r="A154" s="30" t="s">
        <v>362</v>
      </c>
      <c r="B154" s="34">
        <v>153</v>
      </c>
      <c r="C154" s="34" t="s">
        <v>220</v>
      </c>
      <c r="D154" s="80">
        <v>16.010000000000002</v>
      </c>
      <c r="E154" s="80">
        <v>16.0556159837618</v>
      </c>
      <c r="F154" s="37">
        <f t="shared" si="5"/>
        <v>4.5615983761798873E-2</v>
      </c>
      <c r="G154" s="51">
        <f t="shared" si="4"/>
        <v>2.8492182237226027E-3</v>
      </c>
    </row>
    <row r="155" spans="1:7" x14ac:dyDescent="0.55000000000000004">
      <c r="A155" s="30" t="s">
        <v>362</v>
      </c>
      <c r="B155" s="34">
        <v>154</v>
      </c>
      <c r="C155" s="34" t="s">
        <v>221</v>
      </c>
      <c r="D155" s="80">
        <v>22.25</v>
      </c>
      <c r="E155" s="80">
        <v>15.625631499112099</v>
      </c>
      <c r="F155" s="37">
        <f t="shared" si="5"/>
        <v>-6.6243685008879005</v>
      </c>
      <c r="G155" s="51">
        <f t="shared" si="4"/>
        <v>-0.29772442700619778</v>
      </c>
    </row>
    <row r="156" spans="1:7" x14ac:dyDescent="0.55000000000000004">
      <c r="A156" s="30" t="s">
        <v>362</v>
      </c>
      <c r="B156" s="34">
        <v>155</v>
      </c>
      <c r="C156" s="34" t="s">
        <v>222</v>
      </c>
      <c r="D156" s="80">
        <v>18.579999999999998</v>
      </c>
      <c r="E156" s="80">
        <v>19.955401807444801</v>
      </c>
      <c r="F156" s="37">
        <f t="shared" si="5"/>
        <v>1.3754018074448027</v>
      </c>
      <c r="G156" s="51">
        <f t="shared" si="4"/>
        <v>7.4025931509408116E-2</v>
      </c>
    </row>
    <row r="157" spans="1:7" x14ac:dyDescent="0.55000000000000004">
      <c r="A157" s="30" t="s">
        <v>362</v>
      </c>
      <c r="B157" s="34">
        <v>156</v>
      </c>
      <c r="C157" s="34" t="s">
        <v>223</v>
      </c>
      <c r="D157" s="80">
        <v>19.53</v>
      </c>
      <c r="E157" s="80">
        <v>17.0638687110681</v>
      </c>
      <c r="F157" s="37">
        <f t="shared" si="5"/>
        <v>-2.4661312889319014</v>
      </c>
      <c r="G157" s="51">
        <f t="shared" si="4"/>
        <v>-0.12627400352953924</v>
      </c>
    </row>
    <row r="158" spans="1:7" x14ac:dyDescent="0.55000000000000004">
      <c r="A158" s="30" t="s">
        <v>362</v>
      </c>
      <c r="B158" s="34">
        <v>157</v>
      </c>
      <c r="C158" s="34" t="s">
        <v>224</v>
      </c>
      <c r="D158" s="80">
        <v>17.809999999999999</v>
      </c>
      <c r="E158" s="80">
        <v>16.775463993661699</v>
      </c>
      <c r="F158" s="37">
        <f t="shared" si="5"/>
        <v>-1.0345360063382998</v>
      </c>
      <c r="G158" s="51">
        <f t="shared" si="4"/>
        <v>-5.8087367003834919E-2</v>
      </c>
    </row>
    <row r="159" spans="1:7" x14ac:dyDescent="0.55000000000000004">
      <c r="A159" s="30" t="s">
        <v>362</v>
      </c>
      <c r="B159" s="34">
        <v>158</v>
      </c>
      <c r="C159" s="34" t="s">
        <v>225</v>
      </c>
      <c r="D159" s="80">
        <v>12.09</v>
      </c>
      <c r="E159" s="80">
        <v>15.226518371230799</v>
      </c>
      <c r="F159" s="37">
        <f t="shared" si="5"/>
        <v>3.1365183712307996</v>
      </c>
      <c r="G159" s="51">
        <f t="shared" si="4"/>
        <v>0.25943079993637713</v>
      </c>
    </row>
    <row r="160" spans="1:7" x14ac:dyDescent="0.55000000000000004">
      <c r="A160" s="30" t="s">
        <v>362</v>
      </c>
      <c r="B160" s="34">
        <v>159</v>
      </c>
      <c r="C160" s="34" t="s">
        <v>226</v>
      </c>
      <c r="D160" s="80">
        <v>20.239999999999998</v>
      </c>
      <c r="E160" s="80">
        <v>25.1136509059485</v>
      </c>
      <c r="F160" s="37">
        <f t="shared" si="5"/>
        <v>4.8736509059485016</v>
      </c>
      <c r="G160" s="51">
        <f t="shared" si="4"/>
        <v>0.2407930289500248</v>
      </c>
    </row>
    <row r="161" spans="1:7" x14ac:dyDescent="0.55000000000000004">
      <c r="A161" s="30" t="s">
        <v>362</v>
      </c>
      <c r="B161" s="34">
        <v>160</v>
      </c>
      <c r="C161" s="34" t="s">
        <v>227</v>
      </c>
      <c r="D161" s="80">
        <v>23.76</v>
      </c>
      <c r="E161" s="80">
        <v>27.3144152806444</v>
      </c>
      <c r="F161" s="37">
        <f t="shared" si="5"/>
        <v>3.5544152806443989</v>
      </c>
      <c r="G161" s="51">
        <f t="shared" si="4"/>
        <v>0.14959660272072386</v>
      </c>
    </row>
    <row r="162" spans="1:7" x14ac:dyDescent="0.55000000000000004">
      <c r="A162" s="30" t="s">
        <v>362</v>
      </c>
      <c r="B162" s="34">
        <v>161</v>
      </c>
      <c r="C162" s="34" t="s">
        <v>228</v>
      </c>
      <c r="D162" s="80">
        <v>7.67</v>
      </c>
      <c r="E162" s="80">
        <v>17.5700407820298</v>
      </c>
      <c r="F162" s="37">
        <f t="shared" si="5"/>
        <v>9.9000407820297998</v>
      </c>
      <c r="G162" s="51">
        <f t="shared" si="4"/>
        <v>1.2907484722333507</v>
      </c>
    </row>
    <row r="163" spans="1:7" x14ac:dyDescent="0.55000000000000004">
      <c r="A163" s="30" t="s">
        <v>362</v>
      </c>
      <c r="B163" s="34">
        <v>162</v>
      </c>
      <c r="C163" s="34" t="s">
        <v>229</v>
      </c>
      <c r="D163" s="80">
        <v>23.51</v>
      </c>
      <c r="E163" s="80">
        <v>17.047782834360302</v>
      </c>
      <c r="F163" s="37">
        <f t="shared" si="5"/>
        <v>-6.4622171656397001</v>
      </c>
      <c r="G163" s="51">
        <f t="shared" si="4"/>
        <v>-0.27487099811313059</v>
      </c>
    </row>
    <row r="164" spans="1:7" x14ac:dyDescent="0.55000000000000004">
      <c r="A164" s="30" t="s">
        <v>362</v>
      </c>
      <c r="B164" s="34">
        <v>163</v>
      </c>
      <c r="C164" s="34" t="s">
        <v>230</v>
      </c>
      <c r="D164" s="80">
        <v>16.239999999999998</v>
      </c>
      <c r="E164" s="80">
        <v>17.204782911140601</v>
      </c>
      <c r="F164" s="37">
        <f t="shared" si="5"/>
        <v>0.96478291114060255</v>
      </c>
      <c r="G164" s="51">
        <f t="shared" si="4"/>
        <v>5.9407814725406564E-2</v>
      </c>
    </row>
    <row r="165" spans="1:7" x14ac:dyDescent="0.55000000000000004">
      <c r="A165" s="30" t="s">
        <v>362</v>
      </c>
      <c r="B165" s="34">
        <v>164</v>
      </c>
      <c r="C165" s="34" t="s">
        <v>231</v>
      </c>
      <c r="D165" s="80">
        <v>26.21</v>
      </c>
      <c r="E165" s="80">
        <v>29.487252198977899</v>
      </c>
      <c r="F165" s="37">
        <f t="shared" si="5"/>
        <v>3.277252198977898</v>
      </c>
      <c r="G165" s="51">
        <f t="shared" si="4"/>
        <v>0.12503823727500565</v>
      </c>
    </row>
    <row r="166" spans="1:7" x14ac:dyDescent="0.55000000000000004">
      <c r="A166" s="30" t="s">
        <v>362</v>
      </c>
      <c r="B166" s="34">
        <v>165</v>
      </c>
      <c r="C166" s="34" t="s">
        <v>232</v>
      </c>
      <c r="D166" s="80">
        <v>18.63</v>
      </c>
      <c r="E166" s="80">
        <v>16.094867855059601</v>
      </c>
      <c r="F166" s="37">
        <f t="shared" si="5"/>
        <v>-2.5351321449403983</v>
      </c>
      <c r="G166" s="51">
        <f t="shared" si="4"/>
        <v>-0.13607794658831984</v>
      </c>
    </row>
    <row r="167" spans="1:7" x14ac:dyDescent="0.55000000000000004">
      <c r="A167" s="30" t="s">
        <v>362</v>
      </c>
      <c r="B167" s="34">
        <v>166</v>
      </c>
      <c r="C167" s="34" t="s">
        <v>233</v>
      </c>
      <c r="D167" s="80">
        <v>17.14</v>
      </c>
      <c r="E167" s="80">
        <v>18.8769374110557</v>
      </c>
      <c r="F167" s="37">
        <f t="shared" si="5"/>
        <v>1.736937411055699</v>
      </c>
      <c r="G167" s="51">
        <f t="shared" si="4"/>
        <v>0.10133823868469656</v>
      </c>
    </row>
    <row r="168" spans="1:7" x14ac:dyDescent="0.55000000000000004">
      <c r="A168" s="30" t="s">
        <v>362</v>
      </c>
      <c r="B168" s="34">
        <v>167</v>
      </c>
      <c r="C168" s="34" t="s">
        <v>234</v>
      </c>
      <c r="D168" s="80">
        <v>21</v>
      </c>
      <c r="E168" s="80">
        <v>17.023157702535698</v>
      </c>
      <c r="F168" s="37">
        <f t="shared" si="5"/>
        <v>-3.9768422974643016</v>
      </c>
      <c r="G168" s="51">
        <f t="shared" si="4"/>
        <v>-0.18937344273639531</v>
      </c>
    </row>
    <row r="169" spans="1:7" x14ac:dyDescent="0.55000000000000004">
      <c r="A169" s="30" t="s">
        <v>362</v>
      </c>
      <c r="B169" s="34">
        <v>168</v>
      </c>
      <c r="C169" s="34" t="s">
        <v>235</v>
      </c>
      <c r="D169" s="80">
        <v>23.31</v>
      </c>
      <c r="E169" s="80">
        <v>18.566935516771299</v>
      </c>
      <c r="F169" s="37">
        <f t="shared" si="5"/>
        <v>-4.7430644832287001</v>
      </c>
      <c r="G169" s="51">
        <f t="shared" si="4"/>
        <v>-0.20347766980818105</v>
      </c>
    </row>
    <row r="170" spans="1:7" x14ac:dyDescent="0.55000000000000004">
      <c r="A170" s="30" t="s">
        <v>362</v>
      </c>
      <c r="B170" s="34">
        <v>169</v>
      </c>
      <c r="C170" s="34" t="s">
        <v>236</v>
      </c>
      <c r="D170" s="80">
        <v>24.37</v>
      </c>
      <c r="E170" s="80">
        <v>31.916809414523001</v>
      </c>
      <c r="F170" s="37">
        <f t="shared" si="5"/>
        <v>7.5468094145230005</v>
      </c>
      <c r="G170" s="51">
        <f t="shared" si="4"/>
        <v>0.30967621725576527</v>
      </c>
    </row>
    <row r="171" spans="1:7" x14ac:dyDescent="0.55000000000000004">
      <c r="A171" s="30" t="s">
        <v>362</v>
      </c>
      <c r="B171" s="34">
        <v>170</v>
      </c>
      <c r="C171" s="34" t="s">
        <v>237</v>
      </c>
      <c r="D171" s="80">
        <v>19.53</v>
      </c>
      <c r="E171" s="80">
        <v>17.6482741132764</v>
      </c>
      <c r="F171" s="37">
        <f t="shared" si="5"/>
        <v>-1.8817258867236006</v>
      </c>
      <c r="G171" s="51">
        <f t="shared" si="4"/>
        <v>-9.6350531834285741E-2</v>
      </c>
    </row>
    <row r="172" spans="1:7" x14ac:dyDescent="0.55000000000000004">
      <c r="A172" s="30" t="s">
        <v>362</v>
      </c>
      <c r="B172" s="34">
        <v>171</v>
      </c>
      <c r="C172" s="34" t="s">
        <v>238</v>
      </c>
      <c r="D172" s="80">
        <v>19</v>
      </c>
      <c r="E172" s="80">
        <v>18.676667687098998</v>
      </c>
      <c r="F172" s="37">
        <f t="shared" si="5"/>
        <v>-0.32333231290100173</v>
      </c>
      <c r="G172" s="51">
        <f t="shared" si="4"/>
        <v>-1.7017490152684302E-2</v>
      </c>
    </row>
    <row r="173" spans="1:7" x14ac:dyDescent="0.55000000000000004">
      <c r="A173" s="30" t="s">
        <v>362</v>
      </c>
      <c r="B173" s="34">
        <v>172</v>
      </c>
      <c r="C173" s="34" t="s">
        <v>239</v>
      </c>
      <c r="D173" s="80">
        <v>17.77</v>
      </c>
      <c r="E173" s="80">
        <v>16.1762175119223</v>
      </c>
      <c r="F173" s="37">
        <f t="shared" si="5"/>
        <v>-1.5937824880777001</v>
      </c>
      <c r="G173" s="51">
        <f t="shared" si="4"/>
        <v>-8.9689504112419813E-2</v>
      </c>
    </row>
    <row r="174" spans="1:7" x14ac:dyDescent="0.55000000000000004">
      <c r="A174" s="30" t="s">
        <v>362</v>
      </c>
      <c r="B174" s="34">
        <v>173</v>
      </c>
      <c r="C174" s="34" t="s">
        <v>240</v>
      </c>
      <c r="D174" s="80">
        <v>19.97</v>
      </c>
      <c r="E174" s="80">
        <v>20.3625795355671</v>
      </c>
      <c r="F174" s="37">
        <f t="shared" si="5"/>
        <v>0.39257953556710135</v>
      </c>
      <c r="G174" s="51">
        <f t="shared" si="4"/>
        <v>1.965846447506767E-2</v>
      </c>
    </row>
    <row r="175" spans="1:7" x14ac:dyDescent="0.55000000000000004">
      <c r="A175" s="30" t="s">
        <v>362</v>
      </c>
      <c r="B175" s="34">
        <v>174</v>
      </c>
      <c r="C175" s="34" t="s">
        <v>241</v>
      </c>
      <c r="D175" s="80">
        <v>22.48</v>
      </c>
      <c r="E175" s="80">
        <v>23.3928771718702</v>
      </c>
      <c r="F175" s="37">
        <f t="shared" si="5"/>
        <v>0.91287717187019979</v>
      </c>
      <c r="G175" s="51">
        <f t="shared" si="4"/>
        <v>4.0608415118781126E-2</v>
      </c>
    </row>
    <row r="176" spans="1:7" x14ac:dyDescent="0.55000000000000004">
      <c r="A176" s="30" t="s">
        <v>362</v>
      </c>
      <c r="B176" s="34">
        <v>175</v>
      </c>
      <c r="C176" s="34" t="s">
        <v>242</v>
      </c>
      <c r="D176" s="80">
        <v>22.25</v>
      </c>
      <c r="E176" s="80">
        <v>18.848903469103401</v>
      </c>
      <c r="F176" s="37">
        <f t="shared" si="5"/>
        <v>-3.4010965308965986</v>
      </c>
      <c r="G176" s="51">
        <f t="shared" si="4"/>
        <v>-0.15285827105153252</v>
      </c>
    </row>
    <row r="177" spans="1:7" x14ac:dyDescent="0.55000000000000004">
      <c r="A177" s="30" t="s">
        <v>362</v>
      </c>
      <c r="B177" s="34">
        <v>176</v>
      </c>
      <c r="C177" s="34" t="s">
        <v>243</v>
      </c>
      <c r="D177" s="80">
        <v>17.84</v>
      </c>
      <c r="E177" s="80">
        <v>16.303692445937401</v>
      </c>
      <c r="F177" s="37">
        <f t="shared" si="5"/>
        <v>-1.5363075540625992</v>
      </c>
      <c r="G177" s="51">
        <f t="shared" si="4"/>
        <v>-8.6115894286020137E-2</v>
      </c>
    </row>
    <row r="178" spans="1:7" x14ac:dyDescent="0.55000000000000004">
      <c r="A178" s="30" t="s">
        <v>362</v>
      </c>
      <c r="B178" s="34">
        <v>177</v>
      </c>
      <c r="C178" s="34" t="s">
        <v>244</v>
      </c>
      <c r="D178" s="80">
        <v>17.07</v>
      </c>
      <c r="E178" s="80">
        <v>13.149051647820899</v>
      </c>
      <c r="F178" s="37">
        <f t="shared" si="5"/>
        <v>-3.9209483521791011</v>
      </c>
      <c r="G178" s="51">
        <f t="shared" si="4"/>
        <v>-0.22969820457991219</v>
      </c>
    </row>
    <row r="179" spans="1:7" x14ac:dyDescent="0.55000000000000004">
      <c r="A179" s="30" t="s">
        <v>362</v>
      </c>
      <c r="B179" s="34">
        <v>178</v>
      </c>
      <c r="C179" s="34" t="s">
        <v>245</v>
      </c>
      <c r="D179" s="80">
        <v>19.61</v>
      </c>
      <c r="E179" s="80">
        <v>19.208475776830699</v>
      </c>
      <c r="F179" s="37">
        <f t="shared" si="5"/>
        <v>-0.40152422316930014</v>
      </c>
      <c r="G179" s="51">
        <f t="shared" si="4"/>
        <v>-2.0475483078495674E-2</v>
      </c>
    </row>
    <row r="180" spans="1:7" x14ac:dyDescent="0.55000000000000004">
      <c r="A180" s="30" t="s">
        <v>362</v>
      </c>
      <c r="B180" s="34">
        <v>179</v>
      </c>
      <c r="C180" s="34" t="s">
        <v>246</v>
      </c>
      <c r="D180" s="80">
        <v>19.75</v>
      </c>
      <c r="E180" s="80">
        <v>17.351332494972699</v>
      </c>
      <c r="F180" s="37">
        <f t="shared" si="5"/>
        <v>-2.3986675050273014</v>
      </c>
      <c r="G180" s="51">
        <f t="shared" si="4"/>
        <v>-0.12145151924188868</v>
      </c>
    </row>
    <row r="181" spans="1:7" x14ac:dyDescent="0.55000000000000004">
      <c r="A181" s="30" t="s">
        <v>362</v>
      </c>
      <c r="B181" s="34">
        <v>180</v>
      </c>
      <c r="C181" s="34" t="s">
        <v>247</v>
      </c>
      <c r="D181" s="80">
        <v>14.86</v>
      </c>
      <c r="E181" s="80">
        <v>17.8097476267519</v>
      </c>
      <c r="F181" s="37">
        <f t="shared" si="5"/>
        <v>2.9497476267519005</v>
      </c>
      <c r="G181" s="51">
        <f t="shared" si="4"/>
        <v>0.19850253208290045</v>
      </c>
    </row>
    <row r="182" spans="1:7" x14ac:dyDescent="0.55000000000000004">
      <c r="A182" s="30" t="s">
        <v>362</v>
      </c>
      <c r="B182" s="34">
        <v>181</v>
      </c>
      <c r="C182" s="34" t="s">
        <v>248</v>
      </c>
      <c r="D182" s="80">
        <v>14.11</v>
      </c>
      <c r="E182" s="80">
        <v>14.5545768505278</v>
      </c>
      <c r="F182" s="37">
        <f t="shared" si="5"/>
        <v>0.44457685052780072</v>
      </c>
      <c r="G182" s="51">
        <f t="shared" si="4"/>
        <v>3.1507927039532299E-2</v>
      </c>
    </row>
    <row r="183" spans="1:7" x14ac:dyDescent="0.55000000000000004">
      <c r="A183" s="30" t="s">
        <v>362</v>
      </c>
      <c r="B183" s="34">
        <v>182</v>
      </c>
      <c r="C183" s="34" t="s">
        <v>249</v>
      </c>
      <c r="D183" s="80">
        <v>16.670000000000002</v>
      </c>
      <c r="E183" s="80">
        <v>16.114509855089501</v>
      </c>
      <c r="F183" s="37">
        <f t="shared" si="5"/>
        <v>-0.55549014491050031</v>
      </c>
      <c r="G183" s="51">
        <f t="shared" si="4"/>
        <v>-3.3322744145800852E-2</v>
      </c>
    </row>
    <row r="184" spans="1:7" x14ac:dyDescent="0.55000000000000004">
      <c r="A184" s="30" t="s">
        <v>362</v>
      </c>
      <c r="B184" s="34">
        <v>183</v>
      </c>
      <c r="C184" s="34" t="s">
        <v>250</v>
      </c>
      <c r="D184" s="80">
        <v>22.56</v>
      </c>
      <c r="E184" s="80">
        <v>24.609948601812899</v>
      </c>
      <c r="F184" s="37">
        <f t="shared" si="5"/>
        <v>2.0499486018129005</v>
      </c>
      <c r="G184" s="51">
        <f t="shared" si="4"/>
        <v>9.0866516037805878E-2</v>
      </c>
    </row>
    <row r="185" spans="1:7" x14ac:dyDescent="0.55000000000000004">
      <c r="A185" s="30" t="s">
        <v>362</v>
      </c>
      <c r="B185" s="34">
        <v>184</v>
      </c>
      <c r="C185" s="34" t="s">
        <v>251</v>
      </c>
      <c r="D185" s="80">
        <v>19.84</v>
      </c>
      <c r="E185" s="80">
        <v>17.995007940894901</v>
      </c>
      <c r="F185" s="37">
        <f t="shared" si="5"/>
        <v>-1.844992059105099</v>
      </c>
      <c r="G185" s="51">
        <f t="shared" si="4"/>
        <v>-9.2993551366184424E-2</v>
      </c>
    </row>
    <row r="186" spans="1:7" x14ac:dyDescent="0.55000000000000004">
      <c r="A186" s="30" t="s">
        <v>362</v>
      </c>
      <c r="B186" s="34">
        <v>185</v>
      </c>
      <c r="C186" s="34" t="s">
        <v>252</v>
      </c>
      <c r="D186" s="80">
        <v>18.27</v>
      </c>
      <c r="E186" s="80">
        <v>16.6493007644195</v>
      </c>
      <c r="F186" s="37">
        <f t="shared" si="5"/>
        <v>-1.6206992355804992</v>
      </c>
      <c r="G186" s="51">
        <f t="shared" si="4"/>
        <v>-8.8708223075013637E-2</v>
      </c>
    </row>
    <row r="187" spans="1:7" x14ac:dyDescent="0.55000000000000004">
      <c r="A187" s="30" t="s">
        <v>362</v>
      </c>
      <c r="B187" s="34">
        <v>186</v>
      </c>
      <c r="C187" s="34" t="s">
        <v>253</v>
      </c>
      <c r="D187" s="80">
        <v>24.54</v>
      </c>
      <c r="E187" s="80">
        <v>31.105267272322202</v>
      </c>
      <c r="F187" s="37">
        <f t="shared" si="5"/>
        <v>6.5652672723222025</v>
      </c>
      <c r="G187" s="51">
        <f t="shared" si="4"/>
        <v>0.26753330368061135</v>
      </c>
    </row>
    <row r="188" spans="1:7" x14ac:dyDescent="0.55000000000000004">
      <c r="A188" s="30" t="s">
        <v>362</v>
      </c>
      <c r="B188" s="34">
        <v>187</v>
      </c>
      <c r="C188" s="34" t="s">
        <v>254</v>
      </c>
      <c r="D188" s="80">
        <v>16.84</v>
      </c>
      <c r="E188" s="80">
        <v>15.740643965956201</v>
      </c>
      <c r="F188" s="37">
        <f t="shared" si="5"/>
        <v>-1.0993560340437991</v>
      </c>
      <c r="G188" s="51">
        <f t="shared" si="4"/>
        <v>-6.5282424824453636E-2</v>
      </c>
    </row>
    <row r="189" spans="1:7" x14ac:dyDescent="0.55000000000000004">
      <c r="A189" s="30" t="s">
        <v>362</v>
      </c>
      <c r="B189" s="34">
        <v>188</v>
      </c>
      <c r="C189" s="34" t="s">
        <v>255</v>
      </c>
      <c r="D189" s="80">
        <v>18.38</v>
      </c>
      <c r="E189" s="80">
        <v>20.056022395220001</v>
      </c>
      <c r="F189" s="37">
        <f t="shared" si="5"/>
        <v>1.6760223952200022</v>
      </c>
      <c r="G189" s="51">
        <f t="shared" si="4"/>
        <v>9.1187290273123084E-2</v>
      </c>
    </row>
    <row r="190" spans="1:7" x14ac:dyDescent="0.55000000000000004">
      <c r="A190" s="30" t="s">
        <v>362</v>
      </c>
      <c r="B190" s="34">
        <v>189</v>
      </c>
      <c r="C190" s="34" t="s">
        <v>256</v>
      </c>
      <c r="D190" s="80">
        <v>17.03</v>
      </c>
      <c r="E190" s="80">
        <v>18.377992106885799</v>
      </c>
      <c r="F190" s="37">
        <f t="shared" si="5"/>
        <v>1.3479921068857976</v>
      </c>
      <c r="G190" s="51">
        <f t="shared" si="4"/>
        <v>7.9153969869982244E-2</v>
      </c>
    </row>
    <row r="191" spans="1:7" x14ac:dyDescent="0.55000000000000004">
      <c r="A191" s="30" t="s">
        <v>362</v>
      </c>
      <c r="B191" s="34">
        <v>190</v>
      </c>
      <c r="C191" s="34" t="s">
        <v>257</v>
      </c>
      <c r="D191" s="80">
        <v>23.57</v>
      </c>
      <c r="E191" s="80">
        <v>28.1346035069034</v>
      </c>
      <c r="F191" s="37">
        <f t="shared" si="5"/>
        <v>4.5646035069033992</v>
      </c>
      <c r="G191" s="51">
        <f t="shared" si="4"/>
        <v>0.19366158281304197</v>
      </c>
    </row>
    <row r="192" spans="1:7" x14ac:dyDescent="0.55000000000000004">
      <c r="A192" s="30" t="s">
        <v>362</v>
      </c>
      <c r="B192" s="34">
        <v>191</v>
      </c>
      <c r="C192" s="34" t="s">
        <v>258</v>
      </c>
      <c r="D192" s="80">
        <v>16.260000000000002</v>
      </c>
      <c r="E192" s="80">
        <v>15.7557510749419</v>
      </c>
      <c r="F192" s="37">
        <f t="shared" si="5"/>
        <v>-0.5042489250581017</v>
      </c>
      <c r="G192" s="51">
        <f t="shared" si="4"/>
        <v>-3.1011619007263326E-2</v>
      </c>
    </row>
    <row r="193" spans="1:7" x14ac:dyDescent="0.55000000000000004">
      <c r="A193" s="30" t="s">
        <v>362</v>
      </c>
      <c r="B193" s="34">
        <v>192</v>
      </c>
      <c r="C193" s="34" t="s">
        <v>259</v>
      </c>
      <c r="D193" s="80">
        <v>21.89</v>
      </c>
      <c r="E193" s="80">
        <v>17.1944332118677</v>
      </c>
      <c r="F193" s="37">
        <f t="shared" si="5"/>
        <v>-4.6955667881323002</v>
      </c>
      <c r="G193" s="51">
        <f t="shared" si="4"/>
        <v>-0.21450739096081772</v>
      </c>
    </row>
    <row r="194" spans="1:7" x14ac:dyDescent="0.55000000000000004">
      <c r="A194" s="30" t="s">
        <v>362</v>
      </c>
      <c r="B194" s="34">
        <v>193</v>
      </c>
      <c r="C194" s="34" t="s">
        <v>260</v>
      </c>
      <c r="D194" s="80">
        <v>20.059999999999999</v>
      </c>
      <c r="E194" s="80">
        <v>16.5216982652369</v>
      </c>
      <c r="F194" s="37">
        <f t="shared" si="5"/>
        <v>-3.5383017347630989</v>
      </c>
      <c r="G194" s="51">
        <f t="shared" si="4"/>
        <v>-0.17638592895130106</v>
      </c>
    </row>
    <row r="195" spans="1:7" x14ac:dyDescent="0.55000000000000004">
      <c r="A195" s="30" t="s">
        <v>362</v>
      </c>
      <c r="B195" s="34">
        <v>194</v>
      </c>
      <c r="C195" s="34" t="s">
        <v>261</v>
      </c>
      <c r="D195" s="80">
        <v>16.760000000000002</v>
      </c>
      <c r="E195" s="80">
        <v>16.679660735568799</v>
      </c>
      <c r="F195" s="37">
        <f t="shared" si="5"/>
        <v>-8.033926443120265E-2</v>
      </c>
      <c r="G195" s="51">
        <f t="shared" ref="G195:G214" si="6">IFERROR(F195/D195,"")</f>
        <v>-4.7935121975657899E-3</v>
      </c>
    </row>
    <row r="196" spans="1:7" x14ac:dyDescent="0.55000000000000004">
      <c r="A196" s="30" t="s">
        <v>362</v>
      </c>
      <c r="B196" s="34">
        <v>195</v>
      </c>
      <c r="C196" s="34" t="s">
        <v>262</v>
      </c>
      <c r="D196" s="80">
        <v>16.7</v>
      </c>
      <c r="E196" s="80">
        <v>19.912803046077101</v>
      </c>
      <c r="F196" s="37">
        <f t="shared" ref="F196:F214" si="7">IFERROR(E196-D196,"")</f>
        <v>3.2128030460771022</v>
      </c>
      <c r="G196" s="51">
        <f t="shared" si="6"/>
        <v>0.19238341593276062</v>
      </c>
    </row>
    <row r="197" spans="1:7" x14ac:dyDescent="0.55000000000000004">
      <c r="A197" s="30" t="s">
        <v>362</v>
      </c>
      <c r="B197" s="34">
        <v>196</v>
      </c>
      <c r="C197" s="34" t="s">
        <v>263</v>
      </c>
      <c r="D197" s="80">
        <v>16.11</v>
      </c>
      <c r="E197" s="80">
        <v>14.3045682800593</v>
      </c>
      <c r="F197" s="37">
        <f t="shared" si="7"/>
        <v>-1.8054317199406995</v>
      </c>
      <c r="G197" s="51">
        <f t="shared" si="6"/>
        <v>-0.11206900806584107</v>
      </c>
    </row>
    <row r="198" spans="1:7" x14ac:dyDescent="0.55000000000000004">
      <c r="A198" s="30" t="s">
        <v>362</v>
      </c>
      <c r="B198" s="34">
        <v>197</v>
      </c>
      <c r="C198" s="34" t="s">
        <v>264</v>
      </c>
      <c r="D198" s="80">
        <v>17.77</v>
      </c>
      <c r="E198" s="80">
        <v>18.445534812152498</v>
      </c>
      <c r="F198" s="37">
        <f t="shared" si="7"/>
        <v>0.67553481215249889</v>
      </c>
      <c r="G198" s="51">
        <f t="shared" si="6"/>
        <v>3.8015464949493469E-2</v>
      </c>
    </row>
    <row r="199" spans="1:7" x14ac:dyDescent="0.55000000000000004">
      <c r="A199" s="30" t="s">
        <v>362</v>
      </c>
      <c r="B199" s="34">
        <v>198</v>
      </c>
      <c r="C199" s="34" t="s">
        <v>265</v>
      </c>
      <c r="D199" s="80">
        <v>15.58</v>
      </c>
      <c r="E199" s="80">
        <v>19.1672623808312</v>
      </c>
      <c r="F199" s="37">
        <f t="shared" si="7"/>
        <v>3.5872623808312003</v>
      </c>
      <c r="G199" s="51">
        <f t="shared" si="6"/>
        <v>0.23024790634346601</v>
      </c>
    </row>
    <row r="200" spans="1:7" x14ac:dyDescent="0.55000000000000004">
      <c r="A200" s="30" t="s">
        <v>362</v>
      </c>
      <c r="B200" s="34">
        <v>199</v>
      </c>
      <c r="C200" s="34" t="s">
        <v>266</v>
      </c>
      <c r="D200" s="80">
        <v>17.010000000000002</v>
      </c>
      <c r="E200" s="80">
        <v>18.179016276516801</v>
      </c>
      <c r="F200" s="37">
        <f t="shared" si="7"/>
        <v>1.1690162765167997</v>
      </c>
      <c r="G200" s="51">
        <f t="shared" si="6"/>
        <v>6.8725236714685459E-2</v>
      </c>
    </row>
    <row r="201" spans="1:7" x14ac:dyDescent="0.55000000000000004">
      <c r="A201" s="30" t="s">
        <v>362</v>
      </c>
      <c r="B201" s="34">
        <v>200</v>
      </c>
      <c r="C201" s="34" t="s">
        <v>267</v>
      </c>
      <c r="D201" s="80">
        <v>19.100000000000001</v>
      </c>
      <c r="E201" s="80">
        <v>20.446244794205601</v>
      </c>
      <c r="F201" s="37">
        <f t="shared" si="7"/>
        <v>1.3462447942055995</v>
      </c>
      <c r="G201" s="51">
        <f t="shared" si="6"/>
        <v>7.0484020639036624E-2</v>
      </c>
    </row>
    <row r="202" spans="1:7" x14ac:dyDescent="0.55000000000000004">
      <c r="A202" s="30" t="s">
        <v>362</v>
      </c>
      <c r="B202" s="34">
        <v>201</v>
      </c>
      <c r="C202" s="34" t="s">
        <v>268</v>
      </c>
      <c r="D202" s="80">
        <v>16.72</v>
      </c>
      <c r="E202" s="80">
        <v>21.633124944686099</v>
      </c>
      <c r="F202" s="37">
        <f t="shared" si="7"/>
        <v>4.9131249446860998</v>
      </c>
      <c r="G202" s="51">
        <f t="shared" si="6"/>
        <v>0.29384718568696772</v>
      </c>
    </row>
    <row r="203" spans="1:7" x14ac:dyDescent="0.55000000000000004">
      <c r="A203" s="30" t="s">
        <v>362</v>
      </c>
      <c r="B203" s="34">
        <v>202</v>
      </c>
      <c r="C203" s="34" t="s">
        <v>269</v>
      </c>
      <c r="D203" s="80">
        <v>21.71</v>
      </c>
      <c r="E203" s="80">
        <v>15.8946844958577</v>
      </c>
      <c r="F203" s="37">
        <f t="shared" si="7"/>
        <v>-5.8153155041423013</v>
      </c>
      <c r="G203" s="51">
        <f t="shared" si="6"/>
        <v>-0.2678634502138324</v>
      </c>
    </row>
    <row r="204" spans="1:7" x14ac:dyDescent="0.55000000000000004">
      <c r="A204" s="30" t="s">
        <v>362</v>
      </c>
      <c r="B204" s="34">
        <v>203</v>
      </c>
      <c r="C204" s="34" t="s">
        <v>270</v>
      </c>
      <c r="D204" s="80">
        <v>22.17</v>
      </c>
      <c r="E204" s="80">
        <v>19.366803447848199</v>
      </c>
      <c r="F204" s="37">
        <f t="shared" si="7"/>
        <v>-2.8031965521518032</v>
      </c>
      <c r="G204" s="51">
        <f t="shared" si="6"/>
        <v>-0.1264409811525396</v>
      </c>
    </row>
    <row r="205" spans="1:7" x14ac:dyDescent="0.55000000000000004">
      <c r="A205" s="30" t="s">
        <v>362</v>
      </c>
      <c r="B205" s="34">
        <v>204</v>
      </c>
      <c r="C205" s="34" t="s">
        <v>271</v>
      </c>
      <c r="D205" s="80">
        <v>16.149999999999999</v>
      </c>
      <c r="E205" s="80">
        <v>15.839656614165801</v>
      </c>
      <c r="F205" s="37">
        <f t="shared" si="7"/>
        <v>-0.31034338583419796</v>
      </c>
      <c r="G205" s="51">
        <f t="shared" si="6"/>
        <v>-1.9216308720383775E-2</v>
      </c>
    </row>
    <row r="206" spans="1:7" x14ac:dyDescent="0.55000000000000004">
      <c r="A206" s="30" t="s">
        <v>362</v>
      </c>
      <c r="B206" s="34">
        <v>205</v>
      </c>
      <c r="C206" s="34" t="s">
        <v>272</v>
      </c>
      <c r="D206" s="80">
        <v>19.920000000000002</v>
      </c>
      <c r="E206" s="80">
        <v>14.0632536861745</v>
      </c>
      <c r="F206" s="37">
        <f t="shared" si="7"/>
        <v>-5.8567463138255018</v>
      </c>
      <c r="G206" s="51">
        <f t="shared" si="6"/>
        <v>-0.29401336916794685</v>
      </c>
    </row>
    <row r="207" spans="1:7" x14ac:dyDescent="0.55000000000000004">
      <c r="A207" s="30" t="s">
        <v>362</v>
      </c>
      <c r="B207" s="34">
        <v>206</v>
      </c>
      <c r="C207" s="34" t="s">
        <v>273</v>
      </c>
      <c r="D207" s="80">
        <v>20.89</v>
      </c>
      <c r="E207" s="80">
        <v>18.0426691309261</v>
      </c>
      <c r="F207" s="37">
        <f t="shared" si="7"/>
        <v>-2.8473308690739003</v>
      </c>
      <c r="G207" s="51">
        <f t="shared" si="6"/>
        <v>-0.13630114260765439</v>
      </c>
    </row>
    <row r="208" spans="1:7" x14ac:dyDescent="0.55000000000000004">
      <c r="A208" s="30" t="s">
        <v>362</v>
      </c>
      <c r="B208" s="34">
        <v>207</v>
      </c>
      <c r="C208" s="34" t="s">
        <v>274</v>
      </c>
      <c r="D208" s="80">
        <v>20.57</v>
      </c>
      <c r="E208" s="80">
        <v>16.115303720424802</v>
      </c>
      <c r="F208" s="37">
        <f t="shared" si="7"/>
        <v>-4.4546962795751988</v>
      </c>
      <c r="G208" s="51">
        <f t="shared" si="6"/>
        <v>-0.21656277489427314</v>
      </c>
    </row>
    <row r="209" spans="1:7" x14ac:dyDescent="0.55000000000000004">
      <c r="A209" s="30" t="s">
        <v>362</v>
      </c>
      <c r="B209" s="34">
        <v>208</v>
      </c>
      <c r="C209" s="34" t="s">
        <v>275</v>
      </c>
      <c r="D209" s="80">
        <v>23.5</v>
      </c>
      <c r="E209" s="80">
        <v>20.558433411169101</v>
      </c>
      <c r="F209" s="37">
        <f t="shared" si="7"/>
        <v>-2.9415665888308986</v>
      </c>
      <c r="G209" s="51">
        <f t="shared" si="6"/>
        <v>-0.12517304633322973</v>
      </c>
    </row>
    <row r="210" spans="1:7" x14ac:dyDescent="0.55000000000000004">
      <c r="A210" s="30" t="s">
        <v>362</v>
      </c>
      <c r="B210" s="34">
        <v>209</v>
      </c>
      <c r="C210" s="34" t="s">
        <v>276</v>
      </c>
      <c r="D210" s="80">
        <v>19.77</v>
      </c>
      <c r="E210" s="80">
        <v>18.1440936927793</v>
      </c>
      <c r="F210" s="37">
        <f t="shared" si="7"/>
        <v>-1.6259063072206992</v>
      </c>
      <c r="G210" s="51">
        <f t="shared" si="6"/>
        <v>-8.2241087871557872E-2</v>
      </c>
    </row>
    <row r="211" spans="1:7" x14ac:dyDescent="0.55000000000000004">
      <c r="A211" s="30" t="s">
        <v>362</v>
      </c>
      <c r="B211" s="34">
        <v>210</v>
      </c>
      <c r="C211" s="34" t="s">
        <v>277</v>
      </c>
      <c r="D211" s="80">
        <v>17.75</v>
      </c>
      <c r="E211" s="80">
        <v>14.0203008798638</v>
      </c>
      <c r="F211" s="37">
        <f t="shared" si="7"/>
        <v>-3.7296991201361998</v>
      </c>
      <c r="G211" s="51">
        <f t="shared" si="6"/>
        <v>-0.21012389409218027</v>
      </c>
    </row>
    <row r="212" spans="1:7" x14ac:dyDescent="0.55000000000000004">
      <c r="A212" s="30" t="s">
        <v>362</v>
      </c>
      <c r="B212" s="34">
        <v>211</v>
      </c>
      <c r="C212" s="34" t="s">
        <v>278</v>
      </c>
      <c r="D212" s="80">
        <v>17.7</v>
      </c>
      <c r="E212" s="80">
        <v>17.043705732919399</v>
      </c>
      <c r="F212" s="37">
        <f t="shared" si="7"/>
        <v>-0.65629426708060024</v>
      </c>
      <c r="G212" s="51">
        <f t="shared" si="6"/>
        <v>-3.7078772151446344E-2</v>
      </c>
    </row>
    <row r="213" spans="1:7" x14ac:dyDescent="0.55000000000000004">
      <c r="A213" s="30" t="s">
        <v>362</v>
      </c>
      <c r="B213" s="34">
        <v>212</v>
      </c>
      <c r="C213" s="34" t="s">
        <v>279</v>
      </c>
      <c r="D213" s="80">
        <v>23.15</v>
      </c>
      <c r="E213" s="80">
        <v>17.493938941995001</v>
      </c>
      <c r="F213" s="37">
        <f t="shared" si="7"/>
        <v>-5.6560610580049975</v>
      </c>
      <c r="G213" s="51">
        <f t="shared" si="6"/>
        <v>-0.2443222919224621</v>
      </c>
    </row>
    <row r="214" spans="1:7" x14ac:dyDescent="0.55000000000000004">
      <c r="A214" s="30" t="s">
        <v>362</v>
      </c>
      <c r="B214" s="34">
        <v>213</v>
      </c>
      <c r="C214" s="34" t="s">
        <v>280</v>
      </c>
      <c r="D214" s="80">
        <v>23.53</v>
      </c>
      <c r="E214" s="80">
        <v>19.164435649389699</v>
      </c>
      <c r="F214" s="37">
        <f t="shared" si="7"/>
        <v>-4.3655643506103026</v>
      </c>
      <c r="G214" s="51">
        <f t="shared" si="6"/>
        <v>-0.18553184660477273</v>
      </c>
    </row>
  </sheetData>
  <hyperlinks>
    <hyperlink ref="I1" location="Vsebina!A1" display="NAZAJ NA PRVO STRAN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4"/>
  <sheetViews>
    <sheetView zoomScale="70" zoomScaleNormal="70" workbookViewId="0">
      <selection activeCell="A2" sqref="A2"/>
    </sheetView>
  </sheetViews>
  <sheetFormatPr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22.1015625" customWidth="1"/>
    <col min="6" max="6" width="9.1015625" style="34"/>
  </cols>
  <sheetData>
    <row r="1" spans="1:6" ht="43.5" thickBot="1" x14ac:dyDescent="0.6">
      <c r="A1" s="32" t="s">
        <v>65</v>
      </c>
      <c r="B1" s="32" t="s">
        <v>66</v>
      </c>
      <c r="C1" s="32" t="s">
        <v>357</v>
      </c>
      <c r="D1" s="32" t="s">
        <v>519</v>
      </c>
      <c r="F1" s="32" t="s">
        <v>395</v>
      </c>
    </row>
    <row r="2" spans="1:6" x14ac:dyDescent="0.55000000000000004">
      <c r="A2" s="30" t="s">
        <v>360</v>
      </c>
      <c r="B2" s="44">
        <v>0</v>
      </c>
      <c r="C2" s="44" t="s">
        <v>361</v>
      </c>
      <c r="D2" s="82">
        <v>88.155510523171799</v>
      </c>
    </row>
    <row r="3" spans="1:6" x14ac:dyDescent="0.55000000000000004">
      <c r="A3" s="30" t="s">
        <v>362</v>
      </c>
      <c r="B3" s="34">
        <v>1</v>
      </c>
      <c r="C3" s="34" t="s">
        <v>69</v>
      </c>
      <c r="D3" s="77">
        <v>89.380066981289303</v>
      </c>
    </row>
    <row r="4" spans="1:6" x14ac:dyDescent="0.55000000000000004">
      <c r="A4" s="30" t="s">
        <v>362</v>
      </c>
      <c r="B4" s="34">
        <v>2</v>
      </c>
      <c r="C4" s="34" t="s">
        <v>70</v>
      </c>
      <c r="D4" s="77">
        <v>89.242335455390801</v>
      </c>
    </row>
    <row r="5" spans="1:6" x14ac:dyDescent="0.55000000000000004">
      <c r="A5" s="30" t="s">
        <v>362</v>
      </c>
      <c r="B5" s="34">
        <v>3</v>
      </c>
      <c r="C5" s="34" t="s">
        <v>71</v>
      </c>
      <c r="D5" s="77">
        <v>93.090199821987795</v>
      </c>
    </row>
    <row r="6" spans="1:6" x14ac:dyDescent="0.55000000000000004">
      <c r="A6" s="30" t="s">
        <v>362</v>
      </c>
      <c r="B6" s="34">
        <v>4</v>
      </c>
      <c r="C6" s="34" t="s">
        <v>72</v>
      </c>
      <c r="D6" s="77">
        <v>88.458914885269806</v>
      </c>
    </row>
    <row r="7" spans="1:6" x14ac:dyDescent="0.55000000000000004">
      <c r="A7" s="30" t="s">
        <v>362</v>
      </c>
      <c r="B7" s="34">
        <v>5</v>
      </c>
      <c r="C7" s="34" t="s">
        <v>73</v>
      </c>
      <c r="D7" s="77">
        <v>89.051070454993294</v>
      </c>
    </row>
    <row r="8" spans="1:6" x14ac:dyDescent="0.55000000000000004">
      <c r="A8" s="30" t="s">
        <v>362</v>
      </c>
      <c r="B8" s="34">
        <v>6</v>
      </c>
      <c r="C8" s="34" t="s">
        <v>74</v>
      </c>
      <c r="D8" s="77">
        <v>90.572808042490195</v>
      </c>
    </row>
    <row r="9" spans="1:6" x14ac:dyDescent="0.55000000000000004">
      <c r="A9" s="30" t="s">
        <v>362</v>
      </c>
      <c r="B9" s="34">
        <v>7</v>
      </c>
      <c r="C9" s="34" t="s">
        <v>75</v>
      </c>
      <c r="D9" s="77">
        <v>74.562369044693597</v>
      </c>
    </row>
    <row r="10" spans="1:6" x14ac:dyDescent="0.55000000000000004">
      <c r="A10" s="30" t="s">
        <v>362</v>
      </c>
      <c r="B10" s="34">
        <v>8</v>
      </c>
      <c r="C10" s="34" t="s">
        <v>76</v>
      </c>
      <c r="D10" s="77">
        <v>86.903870235133297</v>
      </c>
    </row>
    <row r="11" spans="1:6" x14ac:dyDescent="0.55000000000000004">
      <c r="A11" s="30" t="s">
        <v>362</v>
      </c>
      <c r="B11" s="34">
        <v>9</v>
      </c>
      <c r="C11" s="34" t="s">
        <v>77</v>
      </c>
      <c r="D11" s="77">
        <v>79.791186997718995</v>
      </c>
    </row>
    <row r="12" spans="1:6" x14ac:dyDescent="0.55000000000000004">
      <c r="A12" s="30" t="s">
        <v>362</v>
      </c>
      <c r="B12" s="34">
        <v>10</v>
      </c>
      <c r="C12" s="34" t="s">
        <v>78</v>
      </c>
      <c r="D12" s="77">
        <v>85.034580735655197</v>
      </c>
    </row>
    <row r="13" spans="1:6" x14ac:dyDescent="0.55000000000000004">
      <c r="A13" s="30" t="s">
        <v>362</v>
      </c>
      <c r="B13" s="34">
        <v>11</v>
      </c>
      <c r="C13" s="34" t="s">
        <v>79</v>
      </c>
      <c r="D13" s="77">
        <v>90.035095399468304</v>
      </c>
    </row>
    <row r="14" spans="1:6" x14ac:dyDescent="0.55000000000000004">
      <c r="A14" s="30" t="s">
        <v>362</v>
      </c>
      <c r="B14" s="34">
        <v>12</v>
      </c>
      <c r="C14" s="34" t="s">
        <v>80</v>
      </c>
      <c r="D14" s="77">
        <v>87.954151896171496</v>
      </c>
    </row>
    <row r="15" spans="1:6" x14ac:dyDescent="0.55000000000000004">
      <c r="A15" s="30" t="s">
        <v>362</v>
      </c>
      <c r="B15" s="34">
        <v>13</v>
      </c>
      <c r="C15" s="34" t="s">
        <v>81</v>
      </c>
      <c r="D15" s="77">
        <v>82.314998957939906</v>
      </c>
    </row>
    <row r="16" spans="1:6" x14ac:dyDescent="0.55000000000000004">
      <c r="A16" s="30" t="s">
        <v>362</v>
      </c>
      <c r="B16" s="34">
        <v>14</v>
      </c>
      <c r="C16" s="34" t="s">
        <v>82</v>
      </c>
      <c r="D16" s="77">
        <v>79.997352176976193</v>
      </c>
    </row>
    <row r="17" spans="1:4" x14ac:dyDescent="0.55000000000000004">
      <c r="A17" s="30" t="s">
        <v>362</v>
      </c>
      <c r="B17" s="34">
        <v>15</v>
      </c>
      <c r="C17" s="34" t="s">
        <v>83</v>
      </c>
      <c r="D17" s="77">
        <v>85.798626031748199</v>
      </c>
    </row>
    <row r="18" spans="1:4" x14ac:dyDescent="0.55000000000000004">
      <c r="A18" s="30" t="s">
        <v>362</v>
      </c>
      <c r="B18" s="34">
        <v>16</v>
      </c>
      <c r="C18" s="34" t="s">
        <v>84</v>
      </c>
      <c r="D18" s="77">
        <v>82.114135085782095</v>
      </c>
    </row>
    <row r="19" spans="1:4" x14ac:dyDescent="0.55000000000000004">
      <c r="A19" s="30" t="s">
        <v>362</v>
      </c>
      <c r="B19" s="34">
        <v>17</v>
      </c>
      <c r="C19" s="34" t="s">
        <v>85</v>
      </c>
      <c r="D19" s="77">
        <v>74.239133393746599</v>
      </c>
    </row>
    <row r="20" spans="1:4" x14ac:dyDescent="0.55000000000000004">
      <c r="A20" s="30" t="s">
        <v>362</v>
      </c>
      <c r="B20" s="34">
        <v>18</v>
      </c>
      <c r="C20" s="34" t="s">
        <v>86</v>
      </c>
      <c r="D20" s="77">
        <v>72.765064701520203</v>
      </c>
    </row>
    <row r="21" spans="1:4" x14ac:dyDescent="0.55000000000000004">
      <c r="A21" s="30" t="s">
        <v>362</v>
      </c>
      <c r="B21" s="34">
        <v>19</v>
      </c>
      <c r="C21" s="34" t="s">
        <v>87</v>
      </c>
      <c r="D21" s="77">
        <v>79.338726998299094</v>
      </c>
    </row>
    <row r="22" spans="1:4" x14ac:dyDescent="0.55000000000000004">
      <c r="A22" s="30" t="s">
        <v>362</v>
      </c>
      <c r="B22" s="34">
        <v>20</v>
      </c>
      <c r="C22" s="34" t="s">
        <v>88</v>
      </c>
      <c r="D22" s="77">
        <v>84.158766655485806</v>
      </c>
    </row>
    <row r="23" spans="1:4" x14ac:dyDescent="0.55000000000000004">
      <c r="A23" s="30" t="s">
        <v>362</v>
      </c>
      <c r="B23" s="34">
        <v>21</v>
      </c>
      <c r="C23" s="34" t="s">
        <v>89</v>
      </c>
      <c r="D23" s="77">
        <v>82.8619944854903</v>
      </c>
    </row>
    <row r="24" spans="1:4" x14ac:dyDescent="0.55000000000000004">
      <c r="A24" s="30" t="s">
        <v>362</v>
      </c>
      <c r="B24" s="34">
        <v>22</v>
      </c>
      <c r="C24" s="34" t="s">
        <v>90</v>
      </c>
      <c r="D24" s="77">
        <v>89.243113629834298</v>
      </c>
    </row>
    <row r="25" spans="1:4" x14ac:dyDescent="0.55000000000000004">
      <c r="A25" s="30" t="s">
        <v>362</v>
      </c>
      <c r="B25" s="34">
        <v>23</v>
      </c>
      <c r="C25" s="34" t="s">
        <v>91</v>
      </c>
      <c r="D25" s="77">
        <v>95.598282722945996</v>
      </c>
    </row>
    <row r="26" spans="1:4" x14ac:dyDescent="0.55000000000000004">
      <c r="A26" s="30" t="s">
        <v>362</v>
      </c>
      <c r="B26" s="34">
        <v>24</v>
      </c>
      <c r="C26" s="34" t="s">
        <v>92</v>
      </c>
      <c r="D26" s="77">
        <v>85.729172104507995</v>
      </c>
    </row>
    <row r="27" spans="1:4" x14ac:dyDescent="0.55000000000000004">
      <c r="A27" s="30" t="s">
        <v>362</v>
      </c>
      <c r="B27" s="34">
        <v>25</v>
      </c>
      <c r="C27" s="34" t="s">
        <v>93</v>
      </c>
      <c r="D27" s="77">
        <v>85.878565005930497</v>
      </c>
    </row>
    <row r="28" spans="1:4" x14ac:dyDescent="0.55000000000000004">
      <c r="A28" s="30" t="s">
        <v>362</v>
      </c>
      <c r="B28" s="34">
        <v>26</v>
      </c>
      <c r="C28" s="34" t="s">
        <v>94</v>
      </c>
      <c r="D28" s="77">
        <v>88.908304010692802</v>
      </c>
    </row>
    <row r="29" spans="1:4" x14ac:dyDescent="0.55000000000000004">
      <c r="A29" s="30" t="s">
        <v>362</v>
      </c>
      <c r="B29" s="34">
        <v>27</v>
      </c>
      <c r="C29" s="34" t="s">
        <v>95</v>
      </c>
      <c r="D29" s="77">
        <v>79.250054234467001</v>
      </c>
    </row>
    <row r="30" spans="1:4" x14ac:dyDescent="0.55000000000000004">
      <c r="A30" s="30" t="s">
        <v>362</v>
      </c>
      <c r="B30" s="34">
        <v>28</v>
      </c>
      <c r="C30" s="34" t="s">
        <v>96</v>
      </c>
      <c r="D30" s="77">
        <v>83.877996306599798</v>
      </c>
    </row>
    <row r="31" spans="1:4" x14ac:dyDescent="0.55000000000000004">
      <c r="A31" s="30" t="s">
        <v>362</v>
      </c>
      <c r="B31" s="34">
        <v>29</v>
      </c>
      <c r="C31" s="34" t="s">
        <v>97</v>
      </c>
      <c r="D31" s="77">
        <v>81.477296899379198</v>
      </c>
    </row>
    <row r="32" spans="1:4" x14ac:dyDescent="0.55000000000000004">
      <c r="A32" s="30" t="s">
        <v>362</v>
      </c>
      <c r="B32" s="34">
        <v>30</v>
      </c>
      <c r="C32" s="34" t="s">
        <v>98</v>
      </c>
      <c r="D32" s="77">
        <v>83.744470340074002</v>
      </c>
    </row>
    <row r="33" spans="1:4" x14ac:dyDescent="0.55000000000000004">
      <c r="A33" s="30" t="s">
        <v>362</v>
      </c>
      <c r="B33" s="34">
        <v>31</v>
      </c>
      <c r="C33" s="34" t="s">
        <v>99</v>
      </c>
      <c r="D33" s="77">
        <v>80.1439958602068</v>
      </c>
    </row>
    <row r="34" spans="1:4" x14ac:dyDescent="0.55000000000000004">
      <c r="A34" s="30" t="s">
        <v>362</v>
      </c>
      <c r="B34" s="34">
        <v>32</v>
      </c>
      <c r="C34" s="34" t="s">
        <v>100</v>
      </c>
      <c r="D34" s="77">
        <v>89.482828809944607</v>
      </c>
    </row>
    <row r="35" spans="1:4" x14ac:dyDescent="0.55000000000000004">
      <c r="A35" s="30" t="s">
        <v>362</v>
      </c>
      <c r="B35" s="34">
        <v>33</v>
      </c>
      <c r="C35" s="34" t="s">
        <v>101</v>
      </c>
      <c r="D35" s="77">
        <v>75.864706147850001</v>
      </c>
    </row>
    <row r="36" spans="1:4" x14ac:dyDescent="0.55000000000000004">
      <c r="A36" s="30" t="s">
        <v>362</v>
      </c>
      <c r="B36" s="34">
        <v>34</v>
      </c>
      <c r="C36" s="34" t="s">
        <v>102</v>
      </c>
      <c r="D36" s="77">
        <v>89.497749670456599</v>
      </c>
    </row>
    <row r="37" spans="1:4" x14ac:dyDescent="0.55000000000000004">
      <c r="A37" s="30" t="s">
        <v>362</v>
      </c>
      <c r="B37" s="34">
        <v>35</v>
      </c>
      <c r="C37" s="34" t="s">
        <v>103</v>
      </c>
      <c r="D37" s="77">
        <v>88.388950607835895</v>
      </c>
    </row>
    <row r="38" spans="1:4" x14ac:dyDescent="0.55000000000000004">
      <c r="A38" s="30" t="s">
        <v>362</v>
      </c>
      <c r="B38" s="34">
        <v>36</v>
      </c>
      <c r="C38" s="34" t="s">
        <v>104</v>
      </c>
      <c r="D38" s="77">
        <v>80.026199094450703</v>
      </c>
    </row>
    <row r="39" spans="1:4" x14ac:dyDescent="0.55000000000000004">
      <c r="A39" s="30" t="s">
        <v>362</v>
      </c>
      <c r="B39" s="34">
        <v>37</v>
      </c>
      <c r="C39" s="34" t="s">
        <v>105</v>
      </c>
      <c r="D39" s="77">
        <v>83.119923698899996</v>
      </c>
    </row>
    <row r="40" spans="1:4" x14ac:dyDescent="0.55000000000000004">
      <c r="A40" s="30" t="s">
        <v>362</v>
      </c>
      <c r="B40" s="34">
        <v>38</v>
      </c>
      <c r="C40" s="34" t="s">
        <v>106</v>
      </c>
      <c r="D40" s="77">
        <v>83.957692634989797</v>
      </c>
    </row>
    <row r="41" spans="1:4" x14ac:dyDescent="0.55000000000000004">
      <c r="A41" s="30" t="s">
        <v>362</v>
      </c>
      <c r="B41" s="34">
        <v>39</v>
      </c>
      <c r="C41" s="34" t="s">
        <v>107</v>
      </c>
      <c r="D41" s="77">
        <v>79.777855600995096</v>
      </c>
    </row>
    <row r="42" spans="1:4" x14ac:dyDescent="0.55000000000000004">
      <c r="A42" s="30" t="s">
        <v>362</v>
      </c>
      <c r="B42" s="34">
        <v>40</v>
      </c>
      <c r="C42" s="34" t="s">
        <v>108</v>
      </c>
      <c r="D42" s="77">
        <v>94.495042714420507</v>
      </c>
    </row>
    <row r="43" spans="1:4" x14ac:dyDescent="0.55000000000000004">
      <c r="A43" s="30" t="s">
        <v>362</v>
      </c>
      <c r="B43" s="34">
        <v>41</v>
      </c>
      <c r="C43" s="34" t="s">
        <v>109</v>
      </c>
      <c r="D43" s="77">
        <v>91.603671255353802</v>
      </c>
    </row>
    <row r="44" spans="1:4" x14ac:dyDescent="0.55000000000000004">
      <c r="A44" s="30" t="s">
        <v>362</v>
      </c>
      <c r="B44" s="34">
        <v>42</v>
      </c>
      <c r="C44" s="34" t="s">
        <v>110</v>
      </c>
      <c r="D44" s="77">
        <v>73.447100497085003</v>
      </c>
    </row>
    <row r="45" spans="1:4" x14ac:dyDescent="0.55000000000000004">
      <c r="A45" s="30" t="s">
        <v>362</v>
      </c>
      <c r="B45" s="34">
        <v>43</v>
      </c>
      <c r="C45" s="34" t="s">
        <v>111</v>
      </c>
      <c r="D45" s="77">
        <v>84.991143277756194</v>
      </c>
    </row>
    <row r="46" spans="1:4" x14ac:dyDescent="0.55000000000000004">
      <c r="A46" s="30" t="s">
        <v>362</v>
      </c>
      <c r="B46" s="34">
        <v>44</v>
      </c>
      <c r="C46" s="34" t="s">
        <v>112</v>
      </c>
      <c r="D46" s="77">
        <v>84.4262467587386</v>
      </c>
    </row>
    <row r="47" spans="1:4" x14ac:dyDescent="0.55000000000000004">
      <c r="A47" s="30" t="s">
        <v>362</v>
      </c>
      <c r="B47" s="34">
        <v>45</v>
      </c>
      <c r="C47" s="34" t="s">
        <v>113</v>
      </c>
      <c r="D47" s="77">
        <v>90.345445539226404</v>
      </c>
    </row>
    <row r="48" spans="1:4" x14ac:dyDescent="0.55000000000000004">
      <c r="A48" s="30" t="s">
        <v>362</v>
      </c>
      <c r="B48" s="34">
        <v>46</v>
      </c>
      <c r="C48" s="34" t="s">
        <v>114</v>
      </c>
      <c r="D48" s="77">
        <v>86.947400022504993</v>
      </c>
    </row>
    <row r="49" spans="1:4" x14ac:dyDescent="0.55000000000000004">
      <c r="A49" s="30" t="s">
        <v>362</v>
      </c>
      <c r="B49" s="34">
        <v>47</v>
      </c>
      <c r="C49" s="34" t="s">
        <v>115</v>
      </c>
      <c r="D49" s="77">
        <v>83.904210844124705</v>
      </c>
    </row>
    <row r="50" spans="1:4" x14ac:dyDescent="0.55000000000000004">
      <c r="A50" s="30" t="s">
        <v>362</v>
      </c>
      <c r="B50" s="34">
        <v>48</v>
      </c>
      <c r="C50" s="34" t="s">
        <v>116</v>
      </c>
      <c r="D50" s="77">
        <v>84.582217171047205</v>
      </c>
    </row>
    <row r="51" spans="1:4" x14ac:dyDescent="0.55000000000000004">
      <c r="A51" s="30" t="s">
        <v>362</v>
      </c>
      <c r="B51" s="34">
        <v>49</v>
      </c>
      <c r="C51" s="34" t="s">
        <v>117</v>
      </c>
      <c r="D51" s="77">
        <v>84.355598126294296</v>
      </c>
    </row>
    <row r="52" spans="1:4" x14ac:dyDescent="0.55000000000000004">
      <c r="A52" s="30" t="s">
        <v>362</v>
      </c>
      <c r="B52" s="34">
        <v>50</v>
      </c>
      <c r="C52" s="34" t="s">
        <v>118</v>
      </c>
      <c r="D52" s="77">
        <v>87.662584810971097</v>
      </c>
    </row>
    <row r="53" spans="1:4" x14ac:dyDescent="0.55000000000000004">
      <c r="A53" s="30" t="s">
        <v>362</v>
      </c>
      <c r="B53" s="34">
        <v>51</v>
      </c>
      <c r="C53" s="34" t="s">
        <v>119</v>
      </c>
      <c r="D53" s="77">
        <v>82.218356664920293</v>
      </c>
    </row>
    <row r="54" spans="1:4" x14ac:dyDescent="0.55000000000000004">
      <c r="A54" s="30" t="s">
        <v>362</v>
      </c>
      <c r="B54" s="34">
        <v>52</v>
      </c>
      <c r="C54" s="34" t="s">
        <v>120</v>
      </c>
      <c r="D54" s="77">
        <v>92.094093934657295</v>
      </c>
    </row>
    <row r="55" spans="1:4" x14ac:dyDescent="0.55000000000000004">
      <c r="A55" s="30" t="s">
        <v>362</v>
      </c>
      <c r="B55" s="34">
        <v>53</v>
      </c>
      <c r="C55" s="34" t="s">
        <v>121</v>
      </c>
      <c r="D55" s="77">
        <v>87.967031963236295</v>
      </c>
    </row>
    <row r="56" spans="1:4" x14ac:dyDescent="0.55000000000000004">
      <c r="A56" s="30" t="s">
        <v>362</v>
      </c>
      <c r="B56" s="34">
        <v>54</v>
      </c>
      <c r="C56" s="34" t="s">
        <v>122</v>
      </c>
      <c r="D56" s="77">
        <v>83.315294993239505</v>
      </c>
    </row>
    <row r="57" spans="1:4" x14ac:dyDescent="0.55000000000000004">
      <c r="A57" s="30" t="s">
        <v>362</v>
      </c>
      <c r="B57" s="34">
        <v>55</v>
      </c>
      <c r="C57" s="34" t="s">
        <v>123</v>
      </c>
      <c r="D57" s="77">
        <v>89.378863399298695</v>
      </c>
    </row>
    <row r="58" spans="1:4" x14ac:dyDescent="0.55000000000000004">
      <c r="A58" s="30" t="s">
        <v>362</v>
      </c>
      <c r="B58" s="34">
        <v>56</v>
      </c>
      <c r="C58" s="34" t="s">
        <v>124</v>
      </c>
      <c r="D58" s="77">
        <v>80.462880510397198</v>
      </c>
    </row>
    <row r="59" spans="1:4" x14ac:dyDescent="0.55000000000000004">
      <c r="A59" s="30" t="s">
        <v>362</v>
      </c>
      <c r="B59" s="34">
        <v>57</v>
      </c>
      <c r="C59" s="34" t="s">
        <v>125</v>
      </c>
      <c r="D59" s="77">
        <v>81.495772170373996</v>
      </c>
    </row>
    <row r="60" spans="1:4" x14ac:dyDescent="0.55000000000000004">
      <c r="A60" s="30" t="s">
        <v>362</v>
      </c>
      <c r="B60" s="34">
        <v>58</v>
      </c>
      <c r="C60" s="34" t="s">
        <v>126</v>
      </c>
      <c r="D60" s="77">
        <v>87.267397568188898</v>
      </c>
    </row>
    <row r="61" spans="1:4" x14ac:dyDescent="0.55000000000000004">
      <c r="A61" s="30" t="s">
        <v>362</v>
      </c>
      <c r="B61" s="34">
        <v>59</v>
      </c>
      <c r="C61" s="34" t="s">
        <v>127</v>
      </c>
      <c r="D61" s="77">
        <v>84.140949980444006</v>
      </c>
    </row>
    <row r="62" spans="1:4" x14ac:dyDescent="0.55000000000000004">
      <c r="A62" s="30" t="s">
        <v>362</v>
      </c>
      <c r="B62" s="34">
        <v>60</v>
      </c>
      <c r="C62" s="34" t="s">
        <v>128</v>
      </c>
      <c r="D62" s="77">
        <v>82.763693017596594</v>
      </c>
    </row>
    <row r="63" spans="1:4" x14ac:dyDescent="0.55000000000000004">
      <c r="A63" s="30" t="s">
        <v>362</v>
      </c>
      <c r="B63" s="34">
        <v>61</v>
      </c>
      <c r="C63" s="34" t="s">
        <v>129</v>
      </c>
      <c r="D63" s="77">
        <v>95.461309352892897</v>
      </c>
    </row>
    <row r="64" spans="1:4" x14ac:dyDescent="0.55000000000000004">
      <c r="A64" s="30" t="s">
        <v>362</v>
      </c>
      <c r="B64" s="34">
        <v>62</v>
      </c>
      <c r="C64" s="34" t="s">
        <v>130</v>
      </c>
      <c r="D64" s="77">
        <v>80.808178692103198</v>
      </c>
    </row>
    <row r="65" spans="1:4" x14ac:dyDescent="0.55000000000000004">
      <c r="A65" s="30" t="s">
        <v>362</v>
      </c>
      <c r="B65" s="34">
        <v>63</v>
      </c>
      <c r="C65" s="34" t="s">
        <v>131</v>
      </c>
      <c r="D65" s="77">
        <v>79.625834946408602</v>
      </c>
    </row>
    <row r="66" spans="1:4" x14ac:dyDescent="0.55000000000000004">
      <c r="A66" s="30" t="s">
        <v>362</v>
      </c>
      <c r="B66" s="34">
        <v>64</v>
      </c>
      <c r="C66" s="34" t="s">
        <v>132</v>
      </c>
      <c r="D66" s="77">
        <v>91.165808062712799</v>
      </c>
    </row>
    <row r="67" spans="1:4" x14ac:dyDescent="0.55000000000000004">
      <c r="A67" s="30" t="s">
        <v>362</v>
      </c>
      <c r="B67" s="34">
        <v>65</v>
      </c>
      <c r="C67" s="34" t="s">
        <v>133</v>
      </c>
      <c r="D67" s="77">
        <v>81.297949651652402</v>
      </c>
    </row>
    <row r="68" spans="1:4" x14ac:dyDescent="0.55000000000000004">
      <c r="A68" s="30" t="s">
        <v>362</v>
      </c>
      <c r="B68" s="34">
        <v>66</v>
      </c>
      <c r="C68" s="34" t="s">
        <v>134</v>
      </c>
      <c r="D68" s="77">
        <v>83.844847483884905</v>
      </c>
    </row>
    <row r="69" spans="1:4" x14ac:dyDescent="0.55000000000000004">
      <c r="A69" s="30" t="s">
        <v>362</v>
      </c>
      <c r="B69" s="34">
        <v>67</v>
      </c>
      <c r="C69" s="34" t="s">
        <v>135</v>
      </c>
      <c r="D69" s="77">
        <v>80.074898008827105</v>
      </c>
    </row>
    <row r="70" spans="1:4" x14ac:dyDescent="0.55000000000000004">
      <c r="A70" s="30" t="s">
        <v>362</v>
      </c>
      <c r="B70" s="34">
        <v>68</v>
      </c>
      <c r="C70" s="34" t="s">
        <v>136</v>
      </c>
      <c r="D70" s="77">
        <v>90.338147922059093</v>
      </c>
    </row>
    <row r="71" spans="1:4" x14ac:dyDescent="0.55000000000000004">
      <c r="A71" s="30" t="s">
        <v>362</v>
      </c>
      <c r="B71" s="34">
        <v>69</v>
      </c>
      <c r="C71" s="34" t="s">
        <v>137</v>
      </c>
      <c r="D71" s="77">
        <v>81.725295751963401</v>
      </c>
    </row>
    <row r="72" spans="1:4" x14ac:dyDescent="0.55000000000000004">
      <c r="A72" s="30" t="s">
        <v>362</v>
      </c>
      <c r="B72" s="34">
        <v>70</v>
      </c>
      <c r="C72" s="34" t="s">
        <v>138</v>
      </c>
      <c r="D72" s="77">
        <v>88.457978541749796</v>
      </c>
    </row>
    <row r="73" spans="1:4" x14ac:dyDescent="0.55000000000000004">
      <c r="A73" s="30" t="s">
        <v>362</v>
      </c>
      <c r="B73" s="34">
        <v>71</v>
      </c>
      <c r="C73" s="34" t="s">
        <v>139</v>
      </c>
      <c r="D73" s="77">
        <v>88.301236700880196</v>
      </c>
    </row>
    <row r="74" spans="1:4" x14ac:dyDescent="0.55000000000000004">
      <c r="A74" s="30" t="s">
        <v>362</v>
      </c>
      <c r="B74" s="34">
        <v>72</v>
      </c>
      <c r="C74" s="34" t="s">
        <v>140</v>
      </c>
      <c r="D74" s="77">
        <v>92.303188992231796</v>
      </c>
    </row>
    <row r="75" spans="1:4" x14ac:dyDescent="0.55000000000000004">
      <c r="A75" s="30" t="s">
        <v>362</v>
      </c>
      <c r="B75" s="34">
        <v>73</v>
      </c>
      <c r="C75" s="34" t="s">
        <v>141</v>
      </c>
      <c r="D75" s="77">
        <v>82.343858204856701</v>
      </c>
    </row>
    <row r="76" spans="1:4" x14ac:dyDescent="0.55000000000000004">
      <c r="A76" s="30" t="s">
        <v>362</v>
      </c>
      <c r="B76" s="34">
        <v>74</v>
      </c>
      <c r="C76" s="34" t="s">
        <v>142</v>
      </c>
      <c r="D76" s="77">
        <v>86.075694714405103</v>
      </c>
    </row>
    <row r="77" spans="1:4" x14ac:dyDescent="0.55000000000000004">
      <c r="A77" s="30" t="s">
        <v>362</v>
      </c>
      <c r="B77" s="34">
        <v>75</v>
      </c>
      <c r="C77" s="34" t="s">
        <v>143</v>
      </c>
      <c r="D77" s="77">
        <v>88.390047954281201</v>
      </c>
    </row>
    <row r="78" spans="1:4" x14ac:dyDescent="0.55000000000000004">
      <c r="A78" s="30" t="s">
        <v>362</v>
      </c>
      <c r="B78" s="34">
        <v>76</v>
      </c>
      <c r="C78" s="34" t="s">
        <v>144</v>
      </c>
      <c r="D78" s="77">
        <v>85.895644507484604</v>
      </c>
    </row>
    <row r="79" spans="1:4" x14ac:dyDescent="0.55000000000000004">
      <c r="A79" s="30" t="s">
        <v>362</v>
      </c>
      <c r="B79" s="34">
        <v>77</v>
      </c>
      <c r="C79" s="34" t="s">
        <v>145</v>
      </c>
      <c r="D79" s="77">
        <v>84.069762666072407</v>
      </c>
    </row>
    <row r="80" spans="1:4" x14ac:dyDescent="0.55000000000000004">
      <c r="A80" s="30" t="s">
        <v>362</v>
      </c>
      <c r="B80" s="34">
        <v>78</v>
      </c>
      <c r="C80" s="34" t="s">
        <v>146</v>
      </c>
      <c r="D80" s="77">
        <v>82.396014085326001</v>
      </c>
    </row>
    <row r="81" spans="1:4" x14ac:dyDescent="0.55000000000000004">
      <c r="A81" s="30" t="s">
        <v>362</v>
      </c>
      <c r="B81" s="34">
        <v>79</v>
      </c>
      <c r="C81" s="34" t="s">
        <v>147</v>
      </c>
      <c r="D81" s="77">
        <v>88.618628659667607</v>
      </c>
    </row>
    <row r="82" spans="1:4" x14ac:dyDescent="0.55000000000000004">
      <c r="A82" s="30" t="s">
        <v>362</v>
      </c>
      <c r="B82" s="34">
        <v>80</v>
      </c>
      <c r="C82" s="34" t="s">
        <v>148</v>
      </c>
      <c r="D82" s="77">
        <v>95.307693265097598</v>
      </c>
    </row>
    <row r="83" spans="1:4" x14ac:dyDescent="0.55000000000000004">
      <c r="A83" s="30" t="s">
        <v>362</v>
      </c>
      <c r="B83" s="34">
        <v>81</v>
      </c>
      <c r="C83" s="34" t="s">
        <v>149</v>
      </c>
      <c r="D83" s="77">
        <v>84.386638579741401</v>
      </c>
    </row>
    <row r="84" spans="1:4" x14ac:dyDescent="0.55000000000000004">
      <c r="A84" s="30" t="s">
        <v>362</v>
      </c>
      <c r="B84" s="34">
        <v>82</v>
      </c>
      <c r="C84" s="34" t="s">
        <v>150</v>
      </c>
      <c r="D84" s="77">
        <v>91.184201699152496</v>
      </c>
    </row>
    <row r="85" spans="1:4" x14ac:dyDescent="0.55000000000000004">
      <c r="A85" s="30" t="s">
        <v>362</v>
      </c>
      <c r="B85" s="34">
        <v>83</v>
      </c>
      <c r="C85" s="34" t="s">
        <v>151</v>
      </c>
      <c r="D85" s="77">
        <v>81.5393662688316</v>
      </c>
    </row>
    <row r="86" spans="1:4" x14ac:dyDescent="0.55000000000000004">
      <c r="A86" s="30" t="s">
        <v>362</v>
      </c>
      <c r="B86" s="34">
        <v>84</v>
      </c>
      <c r="C86" s="34" t="s">
        <v>152</v>
      </c>
      <c r="D86" s="77">
        <v>89.687858871289393</v>
      </c>
    </row>
    <row r="87" spans="1:4" x14ac:dyDescent="0.55000000000000004">
      <c r="A87" s="30" t="s">
        <v>362</v>
      </c>
      <c r="B87" s="34">
        <v>85</v>
      </c>
      <c r="C87" s="34" t="s">
        <v>153</v>
      </c>
      <c r="D87" s="77">
        <v>90.903037214089295</v>
      </c>
    </row>
    <row r="88" spans="1:4" x14ac:dyDescent="0.55000000000000004">
      <c r="A88" s="30" t="s">
        <v>362</v>
      </c>
      <c r="B88" s="34">
        <v>86</v>
      </c>
      <c r="C88" s="34" t="s">
        <v>154</v>
      </c>
      <c r="D88" s="77">
        <v>90.001604072312205</v>
      </c>
    </row>
    <row r="89" spans="1:4" x14ac:dyDescent="0.55000000000000004">
      <c r="A89" s="30" t="s">
        <v>362</v>
      </c>
      <c r="B89" s="34">
        <v>87</v>
      </c>
      <c r="C89" s="34" t="s">
        <v>155</v>
      </c>
      <c r="D89" s="77">
        <v>76.424951015475898</v>
      </c>
    </row>
    <row r="90" spans="1:4" x14ac:dyDescent="0.55000000000000004">
      <c r="A90" s="30" t="s">
        <v>362</v>
      </c>
      <c r="B90" s="34">
        <v>88</v>
      </c>
      <c r="C90" s="34" t="s">
        <v>156</v>
      </c>
      <c r="D90" s="77">
        <v>73.920487047644102</v>
      </c>
    </row>
    <row r="91" spans="1:4" x14ac:dyDescent="0.55000000000000004">
      <c r="A91" s="30" t="s">
        <v>362</v>
      </c>
      <c r="B91" s="34">
        <v>89</v>
      </c>
      <c r="C91" s="34" t="s">
        <v>157</v>
      </c>
      <c r="D91" s="77">
        <v>87.071324411811204</v>
      </c>
    </row>
    <row r="92" spans="1:4" x14ac:dyDescent="0.55000000000000004">
      <c r="A92" s="30" t="s">
        <v>362</v>
      </c>
      <c r="B92" s="34">
        <v>90</v>
      </c>
      <c r="C92" s="34" t="s">
        <v>158</v>
      </c>
      <c r="D92" s="77">
        <v>90.655209071418895</v>
      </c>
    </row>
    <row r="93" spans="1:4" x14ac:dyDescent="0.55000000000000004">
      <c r="A93" s="30" t="s">
        <v>362</v>
      </c>
      <c r="B93" s="34">
        <v>91</v>
      </c>
      <c r="C93" s="34" t="s">
        <v>159</v>
      </c>
      <c r="D93" s="77">
        <v>85.8587306977129</v>
      </c>
    </row>
    <row r="94" spans="1:4" x14ac:dyDescent="0.55000000000000004">
      <c r="A94" s="30" t="s">
        <v>362</v>
      </c>
      <c r="B94" s="34">
        <v>92</v>
      </c>
      <c r="C94" s="34" t="s">
        <v>160</v>
      </c>
      <c r="D94" s="77">
        <v>76.386381338794493</v>
      </c>
    </row>
    <row r="95" spans="1:4" x14ac:dyDescent="0.55000000000000004">
      <c r="A95" s="30" t="s">
        <v>362</v>
      </c>
      <c r="B95" s="34">
        <v>93</v>
      </c>
      <c r="C95" s="34" t="s">
        <v>161</v>
      </c>
      <c r="D95" s="77">
        <v>84.189092475455794</v>
      </c>
    </row>
    <row r="96" spans="1:4" x14ac:dyDescent="0.55000000000000004">
      <c r="A96" s="30" t="s">
        <v>362</v>
      </c>
      <c r="B96" s="34">
        <v>94</v>
      </c>
      <c r="C96" s="34" t="s">
        <v>162</v>
      </c>
      <c r="D96" s="77">
        <v>91.680559917343899</v>
      </c>
    </row>
    <row r="97" spans="1:4" x14ac:dyDescent="0.55000000000000004">
      <c r="A97" s="30" t="s">
        <v>362</v>
      </c>
      <c r="B97" s="34">
        <v>95</v>
      </c>
      <c r="C97" s="34" t="s">
        <v>163</v>
      </c>
      <c r="D97" s="77">
        <v>80.721050929994902</v>
      </c>
    </row>
    <row r="98" spans="1:4" x14ac:dyDescent="0.55000000000000004">
      <c r="A98" s="30" t="s">
        <v>362</v>
      </c>
      <c r="B98" s="34">
        <v>96</v>
      </c>
      <c r="C98" s="34" t="s">
        <v>164</v>
      </c>
      <c r="D98" s="77">
        <v>94.966184741858598</v>
      </c>
    </row>
    <row r="99" spans="1:4" x14ac:dyDescent="0.55000000000000004">
      <c r="A99" s="30" t="s">
        <v>362</v>
      </c>
      <c r="B99" s="34">
        <v>97</v>
      </c>
      <c r="C99" s="34" t="s">
        <v>165</v>
      </c>
      <c r="D99" s="77">
        <v>76.661544936325598</v>
      </c>
    </row>
    <row r="100" spans="1:4" x14ac:dyDescent="0.55000000000000004">
      <c r="A100" s="30" t="s">
        <v>362</v>
      </c>
      <c r="B100" s="34">
        <v>98</v>
      </c>
      <c r="C100" s="34" t="s">
        <v>166</v>
      </c>
      <c r="D100" s="77">
        <v>87.643507727932501</v>
      </c>
    </row>
    <row r="101" spans="1:4" x14ac:dyDescent="0.55000000000000004">
      <c r="A101" s="30" t="s">
        <v>362</v>
      </c>
      <c r="B101" s="34">
        <v>99</v>
      </c>
      <c r="C101" s="34" t="s">
        <v>167</v>
      </c>
      <c r="D101" s="77">
        <v>86.600994032565097</v>
      </c>
    </row>
    <row r="102" spans="1:4" x14ac:dyDescent="0.55000000000000004">
      <c r="A102" s="30" t="s">
        <v>362</v>
      </c>
      <c r="B102" s="34">
        <v>100</v>
      </c>
      <c r="C102" s="34" t="s">
        <v>168</v>
      </c>
      <c r="D102" s="77">
        <v>89.208508872652999</v>
      </c>
    </row>
    <row r="103" spans="1:4" x14ac:dyDescent="0.55000000000000004">
      <c r="A103" s="30" t="s">
        <v>362</v>
      </c>
      <c r="B103" s="34">
        <v>101</v>
      </c>
      <c r="C103" s="34" t="s">
        <v>169</v>
      </c>
      <c r="D103" s="77">
        <v>87.288710440571094</v>
      </c>
    </row>
    <row r="104" spans="1:4" x14ac:dyDescent="0.55000000000000004">
      <c r="A104" s="30" t="s">
        <v>362</v>
      </c>
      <c r="B104" s="34">
        <v>102</v>
      </c>
      <c r="C104" s="34" t="s">
        <v>170</v>
      </c>
      <c r="D104" s="77">
        <v>88.313994922893002</v>
      </c>
    </row>
    <row r="105" spans="1:4" x14ac:dyDescent="0.55000000000000004">
      <c r="A105" s="30" t="s">
        <v>362</v>
      </c>
      <c r="B105" s="34">
        <v>103</v>
      </c>
      <c r="C105" s="34" t="s">
        <v>171</v>
      </c>
      <c r="D105" s="77">
        <v>83.935164339432205</v>
      </c>
    </row>
    <row r="106" spans="1:4" x14ac:dyDescent="0.55000000000000004">
      <c r="A106" s="30" t="s">
        <v>362</v>
      </c>
      <c r="B106" s="34">
        <v>104</v>
      </c>
      <c r="C106" s="34" t="s">
        <v>172</v>
      </c>
      <c r="D106" s="77">
        <v>86.367703249589994</v>
      </c>
    </row>
    <row r="107" spans="1:4" x14ac:dyDescent="0.55000000000000004">
      <c r="A107" s="30" t="s">
        <v>362</v>
      </c>
      <c r="B107" s="34">
        <v>105</v>
      </c>
      <c r="C107" s="34" t="s">
        <v>173</v>
      </c>
      <c r="D107" s="77">
        <v>82.154960541619502</v>
      </c>
    </row>
    <row r="108" spans="1:4" x14ac:dyDescent="0.55000000000000004">
      <c r="A108" s="30" t="s">
        <v>362</v>
      </c>
      <c r="B108" s="34">
        <v>106</v>
      </c>
      <c r="C108" s="34" t="s">
        <v>174</v>
      </c>
      <c r="D108" s="77">
        <v>81.837120126064093</v>
      </c>
    </row>
    <row r="109" spans="1:4" x14ac:dyDescent="0.55000000000000004">
      <c r="A109" s="30" t="s">
        <v>362</v>
      </c>
      <c r="B109" s="34">
        <v>107</v>
      </c>
      <c r="C109" s="34" t="s">
        <v>175</v>
      </c>
      <c r="D109" s="77">
        <v>82.130782143945694</v>
      </c>
    </row>
    <row r="110" spans="1:4" x14ac:dyDescent="0.55000000000000004">
      <c r="A110" s="30" t="s">
        <v>362</v>
      </c>
      <c r="B110" s="34">
        <v>108</v>
      </c>
      <c r="C110" s="34" t="s">
        <v>176</v>
      </c>
      <c r="D110" s="77">
        <v>87.946773310062397</v>
      </c>
    </row>
    <row r="111" spans="1:4" x14ac:dyDescent="0.55000000000000004">
      <c r="A111" s="30" t="s">
        <v>362</v>
      </c>
      <c r="B111" s="34">
        <v>109</v>
      </c>
      <c r="C111" s="34" t="s">
        <v>177</v>
      </c>
      <c r="D111" s="77">
        <v>82.591250185001599</v>
      </c>
    </row>
    <row r="112" spans="1:4" x14ac:dyDescent="0.55000000000000004">
      <c r="A112" s="30" t="s">
        <v>362</v>
      </c>
      <c r="B112" s="34">
        <v>110</v>
      </c>
      <c r="C112" s="34" t="s">
        <v>178</v>
      </c>
      <c r="D112" s="77">
        <v>83.004797450674303</v>
      </c>
    </row>
    <row r="113" spans="1:4" x14ac:dyDescent="0.55000000000000004">
      <c r="A113" s="30" t="s">
        <v>362</v>
      </c>
      <c r="B113" s="34">
        <v>111</v>
      </c>
      <c r="C113" s="34" t="s">
        <v>179</v>
      </c>
      <c r="D113" s="77">
        <v>79.726754382375503</v>
      </c>
    </row>
    <row r="114" spans="1:4" x14ac:dyDescent="0.55000000000000004">
      <c r="A114" s="30" t="s">
        <v>362</v>
      </c>
      <c r="B114" s="34">
        <v>112</v>
      </c>
      <c r="C114" s="34" t="s">
        <v>180</v>
      </c>
      <c r="D114" s="77">
        <v>90.239045447073096</v>
      </c>
    </row>
    <row r="115" spans="1:4" x14ac:dyDescent="0.55000000000000004">
      <c r="A115" s="30" t="s">
        <v>362</v>
      </c>
      <c r="B115" s="34">
        <v>113</v>
      </c>
      <c r="C115" s="34" t="s">
        <v>181</v>
      </c>
      <c r="D115" s="77">
        <v>83.256883545312803</v>
      </c>
    </row>
    <row r="116" spans="1:4" x14ac:dyDescent="0.55000000000000004">
      <c r="A116" s="30" t="s">
        <v>362</v>
      </c>
      <c r="B116" s="34">
        <v>114</v>
      </c>
      <c r="C116" s="34" t="s">
        <v>182</v>
      </c>
      <c r="D116" s="77">
        <v>87.210716598849004</v>
      </c>
    </row>
    <row r="117" spans="1:4" x14ac:dyDescent="0.55000000000000004">
      <c r="A117" s="30" t="s">
        <v>362</v>
      </c>
      <c r="B117" s="34">
        <v>115</v>
      </c>
      <c r="C117" s="34" t="s">
        <v>183</v>
      </c>
      <c r="D117" s="77">
        <v>87.615653605353998</v>
      </c>
    </row>
    <row r="118" spans="1:4" x14ac:dyDescent="0.55000000000000004">
      <c r="A118" s="30" t="s">
        <v>362</v>
      </c>
      <c r="B118" s="34">
        <v>116</v>
      </c>
      <c r="C118" s="34" t="s">
        <v>184</v>
      </c>
      <c r="D118" s="77">
        <v>75.0502634986602</v>
      </c>
    </row>
    <row r="119" spans="1:4" x14ac:dyDescent="0.55000000000000004">
      <c r="A119" s="30" t="s">
        <v>362</v>
      </c>
      <c r="B119" s="34">
        <v>117</v>
      </c>
      <c r="C119" s="34" t="s">
        <v>185</v>
      </c>
      <c r="D119" s="77">
        <v>90.632420962916896</v>
      </c>
    </row>
    <row r="120" spans="1:4" x14ac:dyDescent="0.55000000000000004">
      <c r="A120" s="30" t="s">
        <v>362</v>
      </c>
      <c r="B120" s="34">
        <v>118</v>
      </c>
      <c r="C120" s="34" t="s">
        <v>186</v>
      </c>
      <c r="D120" s="77">
        <v>81.473304723607896</v>
      </c>
    </row>
    <row r="121" spans="1:4" x14ac:dyDescent="0.55000000000000004">
      <c r="A121" s="30" t="s">
        <v>362</v>
      </c>
      <c r="B121" s="34">
        <v>119</v>
      </c>
      <c r="C121" s="34" t="s">
        <v>187</v>
      </c>
      <c r="D121" s="77">
        <v>83.260848026869695</v>
      </c>
    </row>
    <row r="122" spans="1:4" x14ac:dyDescent="0.55000000000000004">
      <c r="A122" s="30" t="s">
        <v>362</v>
      </c>
      <c r="B122" s="34">
        <v>120</v>
      </c>
      <c r="C122" s="34" t="s">
        <v>188</v>
      </c>
      <c r="D122" s="77">
        <v>85.5224309961134</v>
      </c>
    </row>
    <row r="123" spans="1:4" x14ac:dyDescent="0.55000000000000004">
      <c r="A123" s="30" t="s">
        <v>362</v>
      </c>
      <c r="B123" s="34">
        <v>121</v>
      </c>
      <c r="C123" s="34" t="s">
        <v>189</v>
      </c>
      <c r="D123" s="77">
        <v>82.250214759755906</v>
      </c>
    </row>
    <row r="124" spans="1:4" x14ac:dyDescent="0.55000000000000004">
      <c r="A124" s="30" t="s">
        <v>362</v>
      </c>
      <c r="B124" s="34">
        <v>122</v>
      </c>
      <c r="C124" s="34" t="s">
        <v>190</v>
      </c>
      <c r="D124" s="77">
        <v>90.678385470775098</v>
      </c>
    </row>
    <row r="125" spans="1:4" x14ac:dyDescent="0.55000000000000004">
      <c r="A125" s="30" t="s">
        <v>362</v>
      </c>
      <c r="B125" s="34">
        <v>123</v>
      </c>
      <c r="C125" s="34" t="s">
        <v>191</v>
      </c>
      <c r="D125" s="77">
        <v>83.232923317896393</v>
      </c>
    </row>
    <row r="126" spans="1:4" x14ac:dyDescent="0.55000000000000004">
      <c r="A126" s="30" t="s">
        <v>362</v>
      </c>
      <c r="B126" s="34">
        <v>124</v>
      </c>
      <c r="C126" s="34" t="s">
        <v>192</v>
      </c>
      <c r="D126" s="77">
        <v>85.011272103411599</v>
      </c>
    </row>
    <row r="127" spans="1:4" x14ac:dyDescent="0.55000000000000004">
      <c r="A127" s="30" t="s">
        <v>362</v>
      </c>
      <c r="B127" s="34">
        <v>125</v>
      </c>
      <c r="C127" s="34" t="s">
        <v>193</v>
      </c>
      <c r="D127" s="77">
        <v>81.875599943340802</v>
      </c>
    </row>
    <row r="128" spans="1:4" x14ac:dyDescent="0.55000000000000004">
      <c r="A128" s="30" t="s">
        <v>362</v>
      </c>
      <c r="B128" s="34">
        <v>126</v>
      </c>
      <c r="C128" s="34" t="s">
        <v>194</v>
      </c>
      <c r="D128" s="77">
        <v>88.833175483684002</v>
      </c>
    </row>
    <row r="129" spans="1:4" x14ac:dyDescent="0.55000000000000004">
      <c r="A129" s="30" t="s">
        <v>362</v>
      </c>
      <c r="B129" s="34">
        <v>127</v>
      </c>
      <c r="C129" s="34" t="s">
        <v>195</v>
      </c>
      <c r="D129" s="77">
        <v>90.319875715821496</v>
      </c>
    </row>
    <row r="130" spans="1:4" x14ac:dyDescent="0.55000000000000004">
      <c r="A130" s="30" t="s">
        <v>362</v>
      </c>
      <c r="B130" s="34">
        <v>128</v>
      </c>
      <c r="C130" s="34" t="s">
        <v>196</v>
      </c>
      <c r="D130" s="77">
        <v>84.993376223018302</v>
      </c>
    </row>
    <row r="131" spans="1:4" x14ac:dyDescent="0.55000000000000004">
      <c r="A131" s="30" t="s">
        <v>362</v>
      </c>
      <c r="B131" s="34">
        <v>129</v>
      </c>
      <c r="C131" s="34" t="s">
        <v>197</v>
      </c>
      <c r="D131" s="77">
        <v>90.162932411536204</v>
      </c>
    </row>
    <row r="132" spans="1:4" x14ac:dyDescent="0.55000000000000004">
      <c r="A132" s="30" t="s">
        <v>362</v>
      </c>
      <c r="B132" s="34">
        <v>130</v>
      </c>
      <c r="C132" s="34" t="s">
        <v>198</v>
      </c>
      <c r="D132" s="77">
        <v>83.394695254364706</v>
      </c>
    </row>
    <row r="133" spans="1:4" x14ac:dyDescent="0.55000000000000004">
      <c r="A133" s="30" t="s">
        <v>362</v>
      </c>
      <c r="B133" s="34">
        <v>131</v>
      </c>
      <c r="C133" s="34" t="s">
        <v>199</v>
      </c>
      <c r="D133" s="77">
        <v>86.360394234991702</v>
      </c>
    </row>
    <row r="134" spans="1:4" x14ac:dyDescent="0.55000000000000004">
      <c r="A134" s="30" t="s">
        <v>362</v>
      </c>
      <c r="B134" s="34">
        <v>132</v>
      </c>
      <c r="C134" s="34" t="s">
        <v>200</v>
      </c>
      <c r="D134" s="77">
        <v>85.856302212403406</v>
      </c>
    </row>
    <row r="135" spans="1:4" x14ac:dyDescent="0.55000000000000004">
      <c r="A135" s="30" t="s">
        <v>362</v>
      </c>
      <c r="B135" s="34">
        <v>133</v>
      </c>
      <c r="C135" s="34" t="s">
        <v>201</v>
      </c>
      <c r="D135" s="77">
        <v>94.178905362898405</v>
      </c>
    </row>
    <row r="136" spans="1:4" x14ac:dyDescent="0.55000000000000004">
      <c r="A136" s="30" t="s">
        <v>362</v>
      </c>
      <c r="B136" s="34">
        <v>134</v>
      </c>
      <c r="C136" s="34" t="s">
        <v>202</v>
      </c>
      <c r="D136" s="77">
        <v>79.729046946832099</v>
      </c>
    </row>
    <row r="137" spans="1:4" x14ac:dyDescent="0.55000000000000004">
      <c r="A137" s="30" t="s">
        <v>362</v>
      </c>
      <c r="B137" s="34">
        <v>135</v>
      </c>
      <c r="C137" s="34" t="s">
        <v>203</v>
      </c>
      <c r="D137" s="77">
        <v>78.482434239681496</v>
      </c>
    </row>
    <row r="138" spans="1:4" x14ac:dyDescent="0.55000000000000004">
      <c r="A138" s="30" t="s">
        <v>362</v>
      </c>
      <c r="B138" s="34">
        <v>136</v>
      </c>
      <c r="C138" s="34" t="s">
        <v>204</v>
      </c>
      <c r="D138" s="77">
        <v>85.128222360228904</v>
      </c>
    </row>
    <row r="139" spans="1:4" x14ac:dyDescent="0.55000000000000004">
      <c r="A139" s="30" t="s">
        <v>362</v>
      </c>
      <c r="B139" s="34">
        <v>137</v>
      </c>
      <c r="C139" s="34" t="s">
        <v>205</v>
      </c>
      <c r="D139" s="77">
        <v>72.773182035373296</v>
      </c>
    </row>
    <row r="140" spans="1:4" x14ac:dyDescent="0.55000000000000004">
      <c r="A140" s="30" t="s">
        <v>362</v>
      </c>
      <c r="B140" s="34">
        <v>138</v>
      </c>
      <c r="C140" s="34" t="s">
        <v>206</v>
      </c>
      <c r="D140" s="77">
        <v>91.778104473938498</v>
      </c>
    </row>
    <row r="141" spans="1:4" x14ac:dyDescent="0.55000000000000004">
      <c r="A141" s="30" t="s">
        <v>362</v>
      </c>
      <c r="B141" s="34">
        <v>139</v>
      </c>
      <c r="C141" s="34" t="s">
        <v>207</v>
      </c>
      <c r="D141" s="77">
        <v>84.126495638278698</v>
      </c>
    </row>
    <row r="142" spans="1:4" x14ac:dyDescent="0.55000000000000004">
      <c r="A142" s="30" t="s">
        <v>362</v>
      </c>
      <c r="B142" s="34">
        <v>140</v>
      </c>
      <c r="C142" s="34" t="s">
        <v>208</v>
      </c>
      <c r="D142" s="77">
        <v>90.1097876697103</v>
      </c>
    </row>
    <row r="143" spans="1:4" x14ac:dyDescent="0.55000000000000004">
      <c r="A143" s="30" t="s">
        <v>362</v>
      </c>
      <c r="B143" s="34">
        <v>141</v>
      </c>
      <c r="C143" s="34" t="s">
        <v>209</v>
      </c>
      <c r="D143" s="77">
        <v>85.295787063882898</v>
      </c>
    </row>
    <row r="144" spans="1:4" x14ac:dyDescent="0.55000000000000004">
      <c r="A144" s="30" t="s">
        <v>362</v>
      </c>
      <c r="B144" s="34">
        <v>142</v>
      </c>
      <c r="C144" s="34" t="s">
        <v>210</v>
      </c>
      <c r="D144" s="77">
        <v>88.819224917573607</v>
      </c>
    </row>
    <row r="145" spans="1:4" x14ac:dyDescent="0.55000000000000004">
      <c r="A145" s="30" t="s">
        <v>362</v>
      </c>
      <c r="B145" s="34">
        <v>143</v>
      </c>
      <c r="C145" s="34" t="s">
        <v>211</v>
      </c>
      <c r="D145" s="77">
        <v>73.515762325764797</v>
      </c>
    </row>
    <row r="146" spans="1:4" x14ac:dyDescent="0.55000000000000004">
      <c r="A146" s="30" t="s">
        <v>362</v>
      </c>
      <c r="B146" s="34">
        <v>144</v>
      </c>
      <c r="C146" s="34" t="s">
        <v>212</v>
      </c>
      <c r="D146" s="77">
        <v>82.643896495282306</v>
      </c>
    </row>
    <row r="147" spans="1:4" x14ac:dyDescent="0.55000000000000004">
      <c r="A147" s="30" t="s">
        <v>362</v>
      </c>
      <c r="B147" s="34">
        <v>146</v>
      </c>
      <c r="C147" s="34" t="s">
        <v>213</v>
      </c>
      <c r="D147" s="77">
        <v>84.862967738138295</v>
      </c>
    </row>
    <row r="148" spans="1:4" x14ac:dyDescent="0.55000000000000004">
      <c r="A148" s="30" t="s">
        <v>362</v>
      </c>
      <c r="B148" s="34">
        <v>147</v>
      </c>
      <c r="C148" s="34" t="s">
        <v>214</v>
      </c>
      <c r="D148" s="77">
        <v>87.709987789427799</v>
      </c>
    </row>
    <row r="149" spans="1:4" x14ac:dyDescent="0.55000000000000004">
      <c r="A149" s="30" t="s">
        <v>362</v>
      </c>
      <c r="B149" s="34">
        <v>148</v>
      </c>
      <c r="C149" s="34" t="s">
        <v>215</v>
      </c>
      <c r="D149" s="77">
        <v>81.369076258793996</v>
      </c>
    </row>
    <row r="150" spans="1:4" x14ac:dyDescent="0.55000000000000004">
      <c r="A150" s="30" t="s">
        <v>362</v>
      </c>
      <c r="B150" s="34">
        <v>149</v>
      </c>
      <c r="C150" s="34" t="s">
        <v>216</v>
      </c>
      <c r="D150" s="77">
        <v>73.890725918966595</v>
      </c>
    </row>
    <row r="151" spans="1:4" x14ac:dyDescent="0.55000000000000004">
      <c r="A151" s="30" t="s">
        <v>362</v>
      </c>
      <c r="B151" s="34">
        <v>150</v>
      </c>
      <c r="C151" s="34" t="s">
        <v>217</v>
      </c>
      <c r="D151" s="77">
        <v>80.225722904125007</v>
      </c>
    </row>
    <row r="152" spans="1:4" x14ac:dyDescent="0.55000000000000004">
      <c r="A152" s="30" t="s">
        <v>362</v>
      </c>
      <c r="B152" s="34">
        <v>151</v>
      </c>
      <c r="C152" s="34" t="s">
        <v>218</v>
      </c>
      <c r="D152" s="77">
        <v>82.417745406406993</v>
      </c>
    </row>
    <row r="153" spans="1:4" x14ac:dyDescent="0.55000000000000004">
      <c r="A153" s="30" t="s">
        <v>362</v>
      </c>
      <c r="B153" s="34">
        <v>152</v>
      </c>
      <c r="C153" s="34" t="s">
        <v>219</v>
      </c>
      <c r="D153" s="77">
        <v>83.669461104138705</v>
      </c>
    </row>
    <row r="154" spans="1:4" x14ac:dyDescent="0.55000000000000004">
      <c r="A154" s="30" t="s">
        <v>362</v>
      </c>
      <c r="B154" s="34">
        <v>153</v>
      </c>
      <c r="C154" s="34" t="s">
        <v>220</v>
      </c>
      <c r="D154" s="77">
        <v>80.271419964287603</v>
      </c>
    </row>
    <row r="155" spans="1:4" x14ac:dyDescent="0.55000000000000004">
      <c r="A155" s="30" t="s">
        <v>362</v>
      </c>
      <c r="B155" s="34">
        <v>154</v>
      </c>
      <c r="C155" s="34" t="s">
        <v>221</v>
      </c>
      <c r="D155" s="77">
        <v>79.732142616242498</v>
      </c>
    </row>
    <row r="156" spans="1:4" x14ac:dyDescent="0.55000000000000004">
      <c r="A156" s="30" t="s">
        <v>362</v>
      </c>
      <c r="B156" s="34">
        <v>155</v>
      </c>
      <c r="C156" s="34" t="s">
        <v>222</v>
      </c>
      <c r="D156" s="77">
        <v>86.953215820753698</v>
      </c>
    </row>
    <row r="157" spans="1:4" x14ac:dyDescent="0.55000000000000004">
      <c r="A157" s="30" t="s">
        <v>362</v>
      </c>
      <c r="B157" s="34">
        <v>156</v>
      </c>
      <c r="C157" s="34" t="s">
        <v>223</v>
      </c>
      <c r="D157" s="77">
        <v>80.760990524058897</v>
      </c>
    </row>
    <row r="158" spans="1:4" x14ac:dyDescent="0.55000000000000004">
      <c r="A158" s="30" t="s">
        <v>362</v>
      </c>
      <c r="B158" s="34">
        <v>157</v>
      </c>
      <c r="C158" s="34" t="s">
        <v>224</v>
      </c>
      <c r="D158" s="77">
        <v>80.921599757374594</v>
      </c>
    </row>
    <row r="159" spans="1:4" x14ac:dyDescent="0.55000000000000004">
      <c r="A159" s="30" t="s">
        <v>362</v>
      </c>
      <c r="B159" s="34">
        <v>158</v>
      </c>
      <c r="C159" s="34" t="s">
        <v>225</v>
      </c>
      <c r="D159" s="77">
        <v>80.823675468517806</v>
      </c>
    </row>
    <row r="160" spans="1:4" x14ac:dyDescent="0.55000000000000004">
      <c r="A160" s="30" t="s">
        <v>362</v>
      </c>
      <c r="B160" s="34">
        <v>159</v>
      </c>
      <c r="C160" s="34" t="s">
        <v>226</v>
      </c>
      <c r="D160" s="77">
        <v>88.139920641790297</v>
      </c>
    </row>
    <row r="161" spans="1:4" x14ac:dyDescent="0.55000000000000004">
      <c r="A161" s="30" t="s">
        <v>362</v>
      </c>
      <c r="B161" s="34">
        <v>160</v>
      </c>
      <c r="C161" s="34" t="s">
        <v>227</v>
      </c>
      <c r="D161" s="77">
        <v>89.330195748948597</v>
      </c>
    </row>
    <row r="162" spans="1:4" x14ac:dyDescent="0.55000000000000004">
      <c r="A162" s="30" t="s">
        <v>362</v>
      </c>
      <c r="B162" s="34">
        <v>161</v>
      </c>
      <c r="C162" s="34" t="s">
        <v>228</v>
      </c>
      <c r="D162" s="77">
        <v>84.541853170429803</v>
      </c>
    </row>
    <row r="163" spans="1:4" x14ac:dyDescent="0.55000000000000004">
      <c r="A163" s="30" t="s">
        <v>362</v>
      </c>
      <c r="B163" s="34">
        <v>162</v>
      </c>
      <c r="C163" s="34" t="s">
        <v>229</v>
      </c>
      <c r="D163" s="77">
        <v>82.838691506974797</v>
      </c>
    </row>
    <row r="164" spans="1:4" x14ac:dyDescent="0.55000000000000004">
      <c r="A164" s="30" t="s">
        <v>362</v>
      </c>
      <c r="B164" s="34">
        <v>163</v>
      </c>
      <c r="C164" s="34" t="s">
        <v>230</v>
      </c>
      <c r="D164" s="77">
        <v>84.532029121986298</v>
      </c>
    </row>
    <row r="165" spans="1:4" x14ac:dyDescent="0.55000000000000004">
      <c r="A165" s="30" t="s">
        <v>362</v>
      </c>
      <c r="B165" s="34">
        <v>164</v>
      </c>
      <c r="C165" s="34" t="s">
        <v>231</v>
      </c>
      <c r="D165" s="77">
        <v>91.242071020231705</v>
      </c>
    </row>
    <row r="166" spans="1:4" x14ac:dyDescent="0.55000000000000004">
      <c r="A166" s="30" t="s">
        <v>362</v>
      </c>
      <c r="B166" s="34">
        <v>165</v>
      </c>
      <c r="C166" s="34" t="s">
        <v>232</v>
      </c>
      <c r="D166" s="77">
        <v>82.130530348607905</v>
      </c>
    </row>
    <row r="167" spans="1:4" x14ac:dyDescent="0.55000000000000004">
      <c r="A167" s="30" t="s">
        <v>362</v>
      </c>
      <c r="B167" s="34">
        <v>166</v>
      </c>
      <c r="C167" s="34" t="s">
        <v>233</v>
      </c>
      <c r="D167" s="77">
        <v>85.204313712135104</v>
      </c>
    </row>
    <row r="168" spans="1:4" x14ac:dyDescent="0.55000000000000004">
      <c r="A168" s="30" t="s">
        <v>362</v>
      </c>
      <c r="B168" s="34">
        <v>167</v>
      </c>
      <c r="C168" s="34" t="s">
        <v>234</v>
      </c>
      <c r="D168" s="77">
        <v>83.885499686729901</v>
      </c>
    </row>
    <row r="169" spans="1:4" x14ac:dyDescent="0.55000000000000004">
      <c r="A169" s="30" t="s">
        <v>362</v>
      </c>
      <c r="B169" s="34">
        <v>168</v>
      </c>
      <c r="C169" s="34" t="s">
        <v>235</v>
      </c>
      <c r="D169" s="77">
        <v>86.429654486510699</v>
      </c>
    </row>
    <row r="170" spans="1:4" x14ac:dyDescent="0.55000000000000004">
      <c r="A170" s="30" t="s">
        <v>362</v>
      </c>
      <c r="B170" s="34">
        <v>169</v>
      </c>
      <c r="C170" s="34" t="s">
        <v>236</v>
      </c>
      <c r="D170" s="77">
        <v>95.055858996398399</v>
      </c>
    </row>
    <row r="171" spans="1:4" x14ac:dyDescent="0.55000000000000004">
      <c r="A171" s="30" t="s">
        <v>362</v>
      </c>
      <c r="B171" s="34">
        <v>170</v>
      </c>
      <c r="C171" s="34" t="s">
        <v>237</v>
      </c>
      <c r="D171" s="77">
        <v>85.258250561898507</v>
      </c>
    </row>
    <row r="172" spans="1:4" x14ac:dyDescent="0.55000000000000004">
      <c r="A172" s="30" t="s">
        <v>362</v>
      </c>
      <c r="B172" s="34">
        <v>171</v>
      </c>
      <c r="C172" s="34" t="s">
        <v>238</v>
      </c>
      <c r="D172" s="77">
        <v>82.772332373089398</v>
      </c>
    </row>
    <row r="173" spans="1:4" x14ac:dyDescent="0.55000000000000004">
      <c r="A173" s="30" t="s">
        <v>362</v>
      </c>
      <c r="B173" s="34">
        <v>172</v>
      </c>
      <c r="C173" s="34" t="s">
        <v>239</v>
      </c>
      <c r="D173" s="77">
        <v>71.625923019277806</v>
      </c>
    </row>
    <row r="174" spans="1:4" x14ac:dyDescent="0.55000000000000004">
      <c r="A174" s="30" t="s">
        <v>362</v>
      </c>
      <c r="B174" s="34">
        <v>173</v>
      </c>
      <c r="C174" s="34" t="s">
        <v>240</v>
      </c>
      <c r="D174" s="77">
        <v>89.350807291823998</v>
      </c>
    </row>
    <row r="175" spans="1:4" x14ac:dyDescent="0.55000000000000004">
      <c r="A175" s="30" t="s">
        <v>362</v>
      </c>
      <c r="B175" s="34">
        <v>174</v>
      </c>
      <c r="C175" s="34" t="s">
        <v>241</v>
      </c>
      <c r="D175" s="77">
        <v>89.376844582902194</v>
      </c>
    </row>
    <row r="176" spans="1:4" x14ac:dyDescent="0.55000000000000004">
      <c r="A176" s="30" t="s">
        <v>362</v>
      </c>
      <c r="B176" s="34">
        <v>175</v>
      </c>
      <c r="C176" s="34" t="s">
        <v>242</v>
      </c>
      <c r="D176" s="77">
        <v>87.180355782346496</v>
      </c>
    </row>
    <row r="177" spans="1:4" x14ac:dyDescent="0.55000000000000004">
      <c r="A177" s="30" t="s">
        <v>362</v>
      </c>
      <c r="B177" s="34">
        <v>176</v>
      </c>
      <c r="C177" s="34" t="s">
        <v>243</v>
      </c>
      <c r="D177" s="77">
        <v>79.303189012842196</v>
      </c>
    </row>
    <row r="178" spans="1:4" x14ac:dyDescent="0.55000000000000004">
      <c r="A178" s="30" t="s">
        <v>362</v>
      </c>
      <c r="B178" s="34">
        <v>177</v>
      </c>
      <c r="C178" s="34" t="s">
        <v>244</v>
      </c>
      <c r="D178" s="77">
        <v>81.883706611413203</v>
      </c>
    </row>
    <row r="179" spans="1:4" x14ac:dyDescent="0.55000000000000004">
      <c r="A179" s="30" t="s">
        <v>362</v>
      </c>
      <c r="B179" s="34">
        <v>178</v>
      </c>
      <c r="C179" s="34" t="s">
        <v>245</v>
      </c>
      <c r="D179" s="77">
        <v>82.556256761647603</v>
      </c>
    </row>
    <row r="180" spans="1:4" x14ac:dyDescent="0.55000000000000004">
      <c r="A180" s="30" t="s">
        <v>362</v>
      </c>
      <c r="B180" s="34">
        <v>179</v>
      </c>
      <c r="C180" s="34" t="s">
        <v>246</v>
      </c>
      <c r="D180" s="77">
        <v>73.434046625258702</v>
      </c>
    </row>
    <row r="181" spans="1:4" x14ac:dyDescent="0.55000000000000004">
      <c r="A181" s="30" t="s">
        <v>362</v>
      </c>
      <c r="B181" s="34">
        <v>180</v>
      </c>
      <c r="C181" s="34" t="s">
        <v>247</v>
      </c>
      <c r="D181" s="77">
        <v>85.458693443298102</v>
      </c>
    </row>
    <row r="182" spans="1:4" x14ac:dyDescent="0.55000000000000004">
      <c r="A182" s="30" t="s">
        <v>362</v>
      </c>
      <c r="B182" s="34">
        <v>181</v>
      </c>
      <c r="C182" s="34" t="s">
        <v>248</v>
      </c>
      <c r="D182" s="77">
        <v>81.855392599855904</v>
      </c>
    </row>
    <row r="183" spans="1:4" x14ac:dyDescent="0.55000000000000004">
      <c r="A183" s="30" t="s">
        <v>362</v>
      </c>
      <c r="B183" s="34">
        <v>182</v>
      </c>
      <c r="C183" s="34" t="s">
        <v>249</v>
      </c>
      <c r="D183" s="77">
        <v>76.633647152986896</v>
      </c>
    </row>
    <row r="184" spans="1:4" x14ac:dyDescent="0.55000000000000004">
      <c r="A184" s="30" t="s">
        <v>362</v>
      </c>
      <c r="B184" s="34">
        <v>183</v>
      </c>
      <c r="C184" s="34" t="s">
        <v>250</v>
      </c>
      <c r="D184" s="77">
        <v>94.930383072228693</v>
      </c>
    </row>
    <row r="185" spans="1:4" x14ac:dyDescent="0.55000000000000004">
      <c r="A185" s="30" t="s">
        <v>362</v>
      </c>
      <c r="B185" s="34">
        <v>184</v>
      </c>
      <c r="C185" s="34" t="s">
        <v>251</v>
      </c>
      <c r="D185" s="77">
        <v>80.4983984081111</v>
      </c>
    </row>
    <row r="186" spans="1:4" x14ac:dyDescent="0.55000000000000004">
      <c r="A186" s="30" t="s">
        <v>362</v>
      </c>
      <c r="B186" s="34">
        <v>185</v>
      </c>
      <c r="C186" s="34" t="s">
        <v>252</v>
      </c>
      <c r="D186" s="77">
        <v>79.233214000823807</v>
      </c>
    </row>
    <row r="187" spans="1:4" x14ac:dyDescent="0.55000000000000004">
      <c r="A187" s="30" t="s">
        <v>362</v>
      </c>
      <c r="B187" s="34">
        <v>186</v>
      </c>
      <c r="C187" s="34" t="s">
        <v>253</v>
      </c>
      <c r="D187" s="77">
        <v>97.956987965867199</v>
      </c>
    </row>
    <row r="188" spans="1:4" x14ac:dyDescent="0.55000000000000004">
      <c r="A188" s="30" t="s">
        <v>362</v>
      </c>
      <c r="B188" s="34">
        <v>187</v>
      </c>
      <c r="C188" s="34" t="s">
        <v>254</v>
      </c>
      <c r="D188" s="77">
        <v>80.347536276161804</v>
      </c>
    </row>
    <row r="189" spans="1:4" x14ac:dyDescent="0.55000000000000004">
      <c r="A189" s="30" t="s">
        <v>362</v>
      </c>
      <c r="B189" s="34">
        <v>188</v>
      </c>
      <c r="C189" s="34" t="s">
        <v>255</v>
      </c>
      <c r="D189" s="77">
        <v>89.586717376091798</v>
      </c>
    </row>
    <row r="190" spans="1:4" x14ac:dyDescent="0.55000000000000004">
      <c r="A190" s="30" t="s">
        <v>362</v>
      </c>
      <c r="B190" s="34">
        <v>189</v>
      </c>
      <c r="C190" s="34" t="s">
        <v>256</v>
      </c>
      <c r="D190" s="77">
        <v>83.639289501389996</v>
      </c>
    </row>
    <row r="191" spans="1:4" x14ac:dyDescent="0.55000000000000004">
      <c r="A191" s="30" t="s">
        <v>362</v>
      </c>
      <c r="B191" s="34">
        <v>190</v>
      </c>
      <c r="C191" s="34" t="s">
        <v>257</v>
      </c>
      <c r="D191" s="77">
        <v>87.406844525702695</v>
      </c>
    </row>
    <row r="192" spans="1:4" x14ac:dyDescent="0.55000000000000004">
      <c r="A192" s="30" t="s">
        <v>362</v>
      </c>
      <c r="B192" s="34">
        <v>191</v>
      </c>
      <c r="C192" s="34" t="s">
        <v>258</v>
      </c>
      <c r="D192" s="77">
        <v>81.083162075001695</v>
      </c>
    </row>
    <row r="193" spans="1:4" x14ac:dyDescent="0.55000000000000004">
      <c r="A193" s="30" t="s">
        <v>362</v>
      </c>
      <c r="B193" s="34">
        <v>192</v>
      </c>
      <c r="C193" s="34" t="s">
        <v>259</v>
      </c>
      <c r="D193" s="77">
        <v>87.518399249771505</v>
      </c>
    </row>
    <row r="194" spans="1:4" x14ac:dyDescent="0.55000000000000004">
      <c r="A194" s="30" t="s">
        <v>362</v>
      </c>
      <c r="B194" s="34">
        <v>193</v>
      </c>
      <c r="C194" s="34" t="s">
        <v>260</v>
      </c>
      <c r="D194" s="77">
        <v>84.503115012429802</v>
      </c>
    </row>
    <row r="195" spans="1:4" x14ac:dyDescent="0.55000000000000004">
      <c r="A195" s="30" t="s">
        <v>362</v>
      </c>
      <c r="B195" s="34">
        <v>194</v>
      </c>
      <c r="C195" s="34" t="s">
        <v>261</v>
      </c>
      <c r="D195" s="77">
        <v>75.079003500367094</v>
      </c>
    </row>
    <row r="196" spans="1:4" x14ac:dyDescent="0.55000000000000004">
      <c r="A196" s="30" t="s">
        <v>362</v>
      </c>
      <c r="B196" s="34">
        <v>195</v>
      </c>
      <c r="C196" s="34" t="s">
        <v>262</v>
      </c>
      <c r="D196" s="77">
        <v>85.924765794557004</v>
      </c>
    </row>
    <row r="197" spans="1:4" x14ac:dyDescent="0.55000000000000004">
      <c r="A197" s="30" t="s">
        <v>362</v>
      </c>
      <c r="B197" s="34">
        <v>196</v>
      </c>
      <c r="C197" s="34" t="s">
        <v>263</v>
      </c>
      <c r="D197" s="77">
        <v>77.819200272366402</v>
      </c>
    </row>
    <row r="198" spans="1:4" x14ac:dyDescent="0.55000000000000004">
      <c r="A198" s="30" t="s">
        <v>362</v>
      </c>
      <c r="B198" s="34">
        <v>197</v>
      </c>
      <c r="C198" s="34" t="s">
        <v>264</v>
      </c>
      <c r="D198" s="77">
        <v>80.070523343564204</v>
      </c>
    </row>
    <row r="199" spans="1:4" x14ac:dyDescent="0.55000000000000004">
      <c r="A199" s="30" t="s">
        <v>362</v>
      </c>
      <c r="B199" s="34">
        <v>198</v>
      </c>
      <c r="C199" s="34" t="s">
        <v>265</v>
      </c>
      <c r="D199" s="77">
        <v>83.017529925288201</v>
      </c>
    </row>
    <row r="200" spans="1:4" x14ac:dyDescent="0.55000000000000004">
      <c r="A200" s="30" t="s">
        <v>362</v>
      </c>
      <c r="B200" s="34">
        <v>199</v>
      </c>
      <c r="C200" s="34" t="s">
        <v>266</v>
      </c>
      <c r="D200" s="77">
        <v>73.540102467801702</v>
      </c>
    </row>
    <row r="201" spans="1:4" x14ac:dyDescent="0.55000000000000004">
      <c r="A201" s="30" t="s">
        <v>362</v>
      </c>
      <c r="B201" s="34">
        <v>200</v>
      </c>
      <c r="C201" s="34" t="s">
        <v>267</v>
      </c>
      <c r="D201" s="77">
        <v>83.547580266592007</v>
      </c>
    </row>
    <row r="202" spans="1:4" x14ac:dyDescent="0.55000000000000004">
      <c r="A202" s="30" t="s">
        <v>362</v>
      </c>
      <c r="B202" s="34">
        <v>201</v>
      </c>
      <c r="C202" s="34" t="s">
        <v>268</v>
      </c>
      <c r="D202" s="77">
        <v>87.777354009293504</v>
      </c>
    </row>
    <row r="203" spans="1:4" x14ac:dyDescent="0.55000000000000004">
      <c r="A203" s="30" t="s">
        <v>362</v>
      </c>
      <c r="B203" s="34">
        <v>202</v>
      </c>
      <c r="C203" s="34" t="s">
        <v>269</v>
      </c>
      <c r="D203" s="77">
        <v>84.713114752551704</v>
      </c>
    </row>
    <row r="204" spans="1:4" x14ac:dyDescent="0.55000000000000004">
      <c r="A204" s="30" t="s">
        <v>362</v>
      </c>
      <c r="B204" s="34">
        <v>203</v>
      </c>
      <c r="C204" s="34" t="s">
        <v>270</v>
      </c>
      <c r="D204" s="77">
        <v>90.003387863633293</v>
      </c>
    </row>
    <row r="205" spans="1:4" x14ac:dyDescent="0.55000000000000004">
      <c r="A205" s="30" t="s">
        <v>362</v>
      </c>
      <c r="B205" s="34">
        <v>204</v>
      </c>
      <c r="C205" s="34" t="s">
        <v>271</v>
      </c>
      <c r="D205" s="77">
        <v>81.009930599959105</v>
      </c>
    </row>
    <row r="206" spans="1:4" x14ac:dyDescent="0.55000000000000004">
      <c r="A206" s="30" t="s">
        <v>362</v>
      </c>
      <c r="B206" s="34">
        <v>205</v>
      </c>
      <c r="C206" s="34" t="s">
        <v>272</v>
      </c>
      <c r="D206" s="77">
        <v>78.139788353485898</v>
      </c>
    </row>
    <row r="207" spans="1:4" x14ac:dyDescent="0.55000000000000004">
      <c r="A207" s="30" t="s">
        <v>362</v>
      </c>
      <c r="B207" s="34">
        <v>206</v>
      </c>
      <c r="C207" s="34" t="s">
        <v>273</v>
      </c>
      <c r="D207" s="77">
        <v>88.269818654864395</v>
      </c>
    </row>
    <row r="208" spans="1:4" x14ac:dyDescent="0.55000000000000004">
      <c r="A208" s="30" t="s">
        <v>362</v>
      </c>
      <c r="B208" s="34">
        <v>207</v>
      </c>
      <c r="C208" s="34" t="s">
        <v>274</v>
      </c>
      <c r="D208" s="77">
        <v>89.443942251990094</v>
      </c>
    </row>
    <row r="209" spans="1:4" x14ac:dyDescent="0.55000000000000004">
      <c r="A209" s="30" t="s">
        <v>362</v>
      </c>
      <c r="B209" s="34">
        <v>208</v>
      </c>
      <c r="C209" s="34" t="s">
        <v>275</v>
      </c>
      <c r="D209" s="77">
        <v>93.4796626914858</v>
      </c>
    </row>
    <row r="210" spans="1:4" x14ac:dyDescent="0.55000000000000004">
      <c r="A210" s="30" t="s">
        <v>362</v>
      </c>
      <c r="B210" s="34">
        <v>209</v>
      </c>
      <c r="C210" s="34" t="s">
        <v>276</v>
      </c>
      <c r="D210" s="77">
        <v>87.182436471158098</v>
      </c>
    </row>
    <row r="211" spans="1:4" x14ac:dyDescent="0.55000000000000004">
      <c r="A211" s="30" t="s">
        <v>362</v>
      </c>
      <c r="B211" s="34">
        <v>210</v>
      </c>
      <c r="C211" s="34" t="s">
        <v>277</v>
      </c>
      <c r="D211" s="77">
        <v>77.334052388765599</v>
      </c>
    </row>
    <row r="212" spans="1:4" x14ac:dyDescent="0.55000000000000004">
      <c r="A212" s="30" t="s">
        <v>362</v>
      </c>
      <c r="B212" s="34">
        <v>211</v>
      </c>
      <c r="C212" s="34" t="s">
        <v>278</v>
      </c>
      <c r="D212" s="77">
        <v>79.828073105159007</v>
      </c>
    </row>
    <row r="213" spans="1:4" x14ac:dyDescent="0.55000000000000004">
      <c r="A213" s="30" t="s">
        <v>362</v>
      </c>
      <c r="B213" s="34">
        <v>212</v>
      </c>
      <c r="C213" s="34" t="s">
        <v>279</v>
      </c>
      <c r="D213" s="77">
        <v>81.725146134496697</v>
      </c>
    </row>
    <row r="214" spans="1:4" x14ac:dyDescent="0.55000000000000004">
      <c r="A214" s="30" t="s">
        <v>362</v>
      </c>
      <c r="B214" s="34">
        <v>213</v>
      </c>
      <c r="C214" s="34" t="s">
        <v>280</v>
      </c>
      <c r="D214" s="77">
        <v>92.136590833355896</v>
      </c>
    </row>
    <row r="215" spans="1:4" x14ac:dyDescent="0.55000000000000004">
      <c r="D215" s="77">
        <v>90.773437128550697</v>
      </c>
    </row>
    <row r="216" spans="1:4" x14ac:dyDescent="0.55000000000000004">
      <c r="D216" s="77">
        <v>79.791186997718995</v>
      </c>
    </row>
    <row r="217" spans="1:4" x14ac:dyDescent="0.55000000000000004">
      <c r="D217" s="77">
        <v>86.914477474693598</v>
      </c>
    </row>
    <row r="218" spans="1:4" x14ac:dyDescent="0.55000000000000004">
      <c r="D218" s="77">
        <v>80.693725943215298</v>
      </c>
    </row>
    <row r="219" spans="1:4" x14ac:dyDescent="0.55000000000000004">
      <c r="D219" s="77">
        <v>74.409578996813494</v>
      </c>
    </row>
    <row r="220" spans="1:4" x14ac:dyDescent="0.55000000000000004">
      <c r="D220" s="77">
        <v>94.703282501354806</v>
      </c>
    </row>
    <row r="221" spans="1:4" x14ac:dyDescent="0.55000000000000004">
      <c r="D221" s="77">
        <v>85.878565005930497</v>
      </c>
    </row>
    <row r="222" spans="1:4" x14ac:dyDescent="0.55000000000000004">
      <c r="D222" s="77">
        <v>78.551513297891205</v>
      </c>
    </row>
    <row r="223" spans="1:4" x14ac:dyDescent="0.55000000000000004">
      <c r="D223" s="77">
        <v>83.709806213770804</v>
      </c>
    </row>
    <row r="224" spans="1:4" x14ac:dyDescent="0.55000000000000004">
      <c r="D224" s="77">
        <v>89.497749670456599</v>
      </c>
    </row>
    <row r="225" spans="4:4" x14ac:dyDescent="0.55000000000000004">
      <c r="D225" s="77">
        <v>74.227600427695094</v>
      </c>
    </row>
    <row r="226" spans="4:4" x14ac:dyDescent="0.55000000000000004">
      <c r="D226" s="77">
        <v>83.957692634989797</v>
      </c>
    </row>
    <row r="227" spans="4:4" x14ac:dyDescent="0.55000000000000004">
      <c r="D227" s="77">
        <v>94.495042714420507</v>
      </c>
    </row>
    <row r="228" spans="4:4" x14ac:dyDescent="0.55000000000000004">
      <c r="D228" s="77">
        <v>92.007031801831204</v>
      </c>
    </row>
    <row r="229" spans="4:4" x14ac:dyDescent="0.55000000000000004">
      <c r="D229" s="77">
        <v>83.641169428707499</v>
      </c>
    </row>
    <row r="230" spans="4:4" x14ac:dyDescent="0.55000000000000004">
      <c r="D230" s="77">
        <v>85.324901908893395</v>
      </c>
    </row>
    <row r="231" spans="4:4" x14ac:dyDescent="0.55000000000000004">
      <c r="D231" s="77">
        <v>88.384046742320194</v>
      </c>
    </row>
    <row r="232" spans="4:4" x14ac:dyDescent="0.55000000000000004">
      <c r="D232" s="77">
        <v>91.316979269811398</v>
      </c>
    </row>
    <row r="233" spans="4:4" x14ac:dyDescent="0.55000000000000004">
      <c r="D233" s="77">
        <v>81.035716596174098</v>
      </c>
    </row>
    <row r="234" spans="4:4" x14ac:dyDescent="0.55000000000000004">
      <c r="D234" s="77">
        <v>84.181422869910705</v>
      </c>
    </row>
    <row r="235" spans="4:4" x14ac:dyDescent="0.55000000000000004">
      <c r="D235" s="77">
        <v>90.786651305485094</v>
      </c>
    </row>
    <row r="236" spans="4:4" x14ac:dyDescent="0.55000000000000004">
      <c r="D236" s="77">
        <v>86.444646069061903</v>
      </c>
    </row>
    <row r="237" spans="4:4" x14ac:dyDescent="0.55000000000000004">
      <c r="D237" s="77">
        <v>77.509239203320007</v>
      </c>
    </row>
    <row r="238" spans="4:4" x14ac:dyDescent="0.55000000000000004">
      <c r="D238" s="77">
        <v>93.277100068613393</v>
      </c>
    </row>
    <row r="239" spans="4:4" x14ac:dyDescent="0.55000000000000004">
      <c r="D239" s="77">
        <v>76.875424314408306</v>
      </c>
    </row>
    <row r="240" spans="4:4" x14ac:dyDescent="0.55000000000000004">
      <c r="D240" s="77">
        <v>91.165808062712799</v>
      </c>
    </row>
    <row r="241" spans="4:4" x14ac:dyDescent="0.55000000000000004">
      <c r="D241" s="77">
        <v>82.343858204856701</v>
      </c>
    </row>
    <row r="242" spans="4:4" x14ac:dyDescent="0.55000000000000004">
      <c r="D242" s="77">
        <v>97.708725900635599</v>
      </c>
    </row>
    <row r="243" spans="4:4" x14ac:dyDescent="0.55000000000000004">
      <c r="D243" s="77">
        <v>86.257142188245695</v>
      </c>
    </row>
    <row r="244" spans="4:4" x14ac:dyDescent="0.55000000000000004">
      <c r="D244" s="77">
        <v>86.433491902041098</v>
      </c>
    </row>
    <row r="245" spans="4:4" x14ac:dyDescent="0.55000000000000004">
      <c r="D245" s="77">
        <v>88.720291855878301</v>
      </c>
    </row>
    <row r="246" spans="4:4" x14ac:dyDescent="0.55000000000000004">
      <c r="D246" s="77">
        <v>74.660822792393503</v>
      </c>
    </row>
    <row r="247" spans="4:4" x14ac:dyDescent="0.55000000000000004">
      <c r="D247" s="77">
        <v>90.655209071418895</v>
      </c>
    </row>
    <row r="248" spans="4:4" x14ac:dyDescent="0.55000000000000004">
      <c r="D248" s="77">
        <v>93.104470381748499</v>
      </c>
    </row>
    <row r="249" spans="4:4" x14ac:dyDescent="0.55000000000000004">
      <c r="D249" s="77">
        <v>86.992455770793697</v>
      </c>
    </row>
    <row r="250" spans="4:4" x14ac:dyDescent="0.55000000000000004">
      <c r="D250" s="77">
        <v>86.172423299240094</v>
      </c>
    </row>
    <row r="251" spans="4:4" x14ac:dyDescent="0.55000000000000004">
      <c r="D251" s="77">
        <v>91.145521360895501</v>
      </c>
    </row>
    <row r="252" spans="4:4" x14ac:dyDescent="0.55000000000000004">
      <c r="D252" s="77">
        <v>83.229357066578203</v>
      </c>
    </row>
    <row r="253" spans="4:4" x14ac:dyDescent="0.55000000000000004">
      <c r="D253" s="77">
        <v>77.819317740502697</v>
      </c>
    </row>
    <row r="254" spans="4:4" x14ac:dyDescent="0.55000000000000004">
      <c r="D254" s="77">
        <v>83.004797450674303</v>
      </c>
    </row>
    <row r="255" spans="4:4" x14ac:dyDescent="0.55000000000000004">
      <c r="D255" s="77">
        <v>82.788532374565307</v>
      </c>
    </row>
    <row r="256" spans="4:4" x14ac:dyDescent="0.55000000000000004">
      <c r="D256" s="77">
        <v>91.052269738170907</v>
      </c>
    </row>
    <row r="257" spans="4:4" x14ac:dyDescent="0.55000000000000004">
      <c r="D257" s="77">
        <v>80.078312935114795</v>
      </c>
    </row>
    <row r="258" spans="4:4" x14ac:dyDescent="0.55000000000000004">
      <c r="D258" s="77">
        <v>81.822313822369594</v>
      </c>
    </row>
    <row r="259" spans="4:4" x14ac:dyDescent="0.55000000000000004">
      <c r="D259" s="77">
        <v>85.337569320083205</v>
      </c>
    </row>
    <row r="260" spans="4:4" x14ac:dyDescent="0.55000000000000004">
      <c r="D260" s="77">
        <v>89.753528800995198</v>
      </c>
    </row>
    <row r="261" spans="4:4" x14ac:dyDescent="0.55000000000000004">
      <c r="D261" s="77">
        <v>81.881857303770701</v>
      </c>
    </row>
    <row r="262" spans="4:4" x14ac:dyDescent="0.55000000000000004">
      <c r="D262" s="77">
        <v>86.533028775751205</v>
      </c>
    </row>
    <row r="263" spans="4:4" x14ac:dyDescent="0.55000000000000004">
      <c r="D263" s="77">
        <v>90.162932411536204</v>
      </c>
    </row>
    <row r="264" spans="4:4" x14ac:dyDescent="0.55000000000000004">
      <c r="D264" s="77">
        <v>79.608214595227395</v>
      </c>
    </row>
    <row r="265" spans="4:4" x14ac:dyDescent="0.55000000000000004">
      <c r="D265" s="77">
        <v>86.360394234991702</v>
      </c>
    </row>
    <row r="266" spans="4:4" x14ac:dyDescent="0.55000000000000004">
      <c r="D266" s="77">
        <v>93.800203737667204</v>
      </c>
    </row>
    <row r="267" spans="4:4" x14ac:dyDescent="0.55000000000000004">
      <c r="D267" s="77">
        <v>93.234253356021597</v>
      </c>
    </row>
    <row r="268" spans="4:4" x14ac:dyDescent="0.55000000000000004">
      <c r="D268" s="77">
        <v>88.819224917573607</v>
      </c>
    </row>
    <row r="269" spans="4:4" x14ac:dyDescent="0.55000000000000004">
      <c r="D269" s="77">
        <v>86.813498388419404</v>
      </c>
    </row>
    <row r="270" spans="4:4" x14ac:dyDescent="0.55000000000000004">
      <c r="D270" s="77">
        <v>89.313258185924397</v>
      </c>
    </row>
    <row r="271" spans="4:4" x14ac:dyDescent="0.55000000000000004">
      <c r="D271" s="77">
        <v>86.505205134723298</v>
      </c>
    </row>
    <row r="272" spans="4:4" x14ac:dyDescent="0.55000000000000004">
      <c r="D272" s="77">
        <v>86.075435775975095</v>
      </c>
    </row>
    <row r="273" spans="4:4" x14ac:dyDescent="0.55000000000000004">
      <c r="D273" s="77">
        <v>83.806306334927001</v>
      </c>
    </row>
    <row r="274" spans="4:4" x14ac:dyDescent="0.55000000000000004">
      <c r="D274" s="77">
        <v>86.772380623158597</v>
      </c>
    </row>
    <row r="275" spans="4:4" x14ac:dyDescent="0.55000000000000004">
      <c r="D275" s="77">
        <v>86.998825146162304</v>
      </c>
    </row>
    <row r="276" spans="4:4" x14ac:dyDescent="0.55000000000000004">
      <c r="D276" s="77">
        <v>87.339674832377895</v>
      </c>
    </row>
    <row r="277" spans="4:4" x14ac:dyDescent="0.55000000000000004">
      <c r="D277" s="77">
        <v>89.799107277786604</v>
      </c>
    </row>
    <row r="278" spans="4:4" x14ac:dyDescent="0.55000000000000004">
      <c r="D278" s="77">
        <v>81.890568347097897</v>
      </c>
    </row>
    <row r="279" spans="4:4" x14ac:dyDescent="0.55000000000000004">
      <c r="D279" s="77">
        <v>83.656956036646505</v>
      </c>
    </row>
    <row r="280" spans="4:4" x14ac:dyDescent="0.55000000000000004">
      <c r="D280" s="77">
        <v>91.855950606019306</v>
      </c>
    </row>
    <row r="281" spans="4:4" x14ac:dyDescent="0.55000000000000004">
      <c r="D281" s="77">
        <v>90.997201869111095</v>
      </c>
    </row>
    <row r="282" spans="4:4" x14ac:dyDescent="0.55000000000000004">
      <c r="D282" s="77">
        <v>87.958785156061396</v>
      </c>
    </row>
    <row r="283" spans="4:4" x14ac:dyDescent="0.55000000000000004">
      <c r="D283" s="77">
        <v>85.470525245563906</v>
      </c>
    </row>
    <row r="284" spans="4:4" x14ac:dyDescent="0.55000000000000004">
      <c r="D284" s="77">
        <v>87.962648760199002</v>
      </c>
    </row>
  </sheetData>
  <hyperlinks>
    <hyperlink ref="F1" location="Vsebina!A1" display="NAZAJ NA PRVO STRAN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369</v>
      </c>
      <c r="E1" s="53" t="s">
        <v>482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65.59</v>
      </c>
      <c r="E2" s="45">
        <v>64.368840461863698</v>
      </c>
      <c r="F2" s="45">
        <f>E2-D2</f>
        <v>-1.2211595381363054</v>
      </c>
      <c r="G2" s="46">
        <f>IFERROR(F2/D2,"")</f>
        <v>-1.8618074983020358E-2</v>
      </c>
      <c r="M2" s="47"/>
      <c r="N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70.37</v>
      </c>
      <c r="E3" s="83">
        <v>66.916780354706702</v>
      </c>
      <c r="F3" s="47">
        <f t="shared" ref="F3:F66" si="0">E3-D3</f>
        <v>-3.4532196452933022</v>
      </c>
      <c r="G3" s="48">
        <f t="shared" ref="G3:G66" si="1">IFERROR(F3/D3,"")</f>
        <v>-4.9072326919046498E-2</v>
      </c>
      <c r="M3" s="47"/>
      <c r="N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68.02</v>
      </c>
      <c r="E4" s="83">
        <v>66.802943581357297</v>
      </c>
      <c r="F4" s="47">
        <f t="shared" si="0"/>
        <v>-1.2170564186426986</v>
      </c>
      <c r="G4" s="48">
        <f t="shared" si="1"/>
        <v>-1.7892625972400746E-2</v>
      </c>
      <c r="M4" s="47"/>
      <c r="N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65.010000000000005</v>
      </c>
      <c r="E5" s="83">
        <v>67.1704450041982</v>
      </c>
      <c r="F5" s="47">
        <f t="shared" si="0"/>
        <v>2.1604450041981949</v>
      </c>
      <c r="G5" s="48">
        <f t="shared" si="1"/>
        <v>3.323250275647123E-2</v>
      </c>
      <c r="M5" s="47"/>
      <c r="N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66.959999999999994</v>
      </c>
      <c r="E6" s="83">
        <v>64.472049689440993</v>
      </c>
      <c r="F6" s="47">
        <f t="shared" si="0"/>
        <v>-2.4879503105590004</v>
      </c>
      <c r="G6" s="48">
        <f t="shared" si="1"/>
        <v>-3.7155769273581253E-2</v>
      </c>
      <c r="M6" s="47"/>
      <c r="N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65.08</v>
      </c>
      <c r="E7" s="83">
        <v>65.210608424336996</v>
      </c>
      <c r="F7" s="47">
        <f t="shared" si="0"/>
        <v>0.13060842433699804</v>
      </c>
      <c r="G7" s="48">
        <f t="shared" si="1"/>
        <v>2.0068903555162578E-3</v>
      </c>
      <c r="M7" s="47"/>
      <c r="N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62.55</v>
      </c>
      <c r="E8" s="83">
        <v>66.346153846153797</v>
      </c>
      <c r="F8" s="47">
        <f t="shared" si="0"/>
        <v>3.7961538461537998</v>
      </c>
      <c r="G8" s="48">
        <f t="shared" si="1"/>
        <v>6.0689909610772183E-2</v>
      </c>
      <c r="M8" s="47"/>
      <c r="N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69.63</v>
      </c>
      <c r="E9" s="83">
        <v>66.7013527575442</v>
      </c>
      <c r="F9" s="47">
        <f t="shared" si="0"/>
        <v>-2.9286472424557957</v>
      </c>
      <c r="G9" s="48">
        <f t="shared" si="1"/>
        <v>-4.2060135609016169E-2</v>
      </c>
      <c r="M9" s="47"/>
      <c r="N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68.34</v>
      </c>
      <c r="E10" s="83">
        <v>66.453488372093005</v>
      </c>
      <c r="F10" s="47">
        <f t="shared" si="0"/>
        <v>-1.886511627906998</v>
      </c>
      <c r="G10" s="48">
        <f t="shared" si="1"/>
        <v>-2.7604794087020747E-2</v>
      </c>
      <c r="M10" s="47"/>
      <c r="N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60.98</v>
      </c>
      <c r="E11" s="83">
        <v>59.400107123727899</v>
      </c>
      <c r="F11" s="47">
        <f t="shared" si="0"/>
        <v>-1.5798928762720976</v>
      </c>
      <c r="G11" s="48">
        <f t="shared" si="1"/>
        <v>-2.5908377767663131E-2</v>
      </c>
      <c r="M11" s="47"/>
      <c r="N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64.290000000000006</v>
      </c>
      <c r="E12" s="83">
        <v>63.622291021671799</v>
      </c>
      <c r="F12" s="47">
        <f t="shared" si="0"/>
        <v>-0.66770897832820708</v>
      </c>
      <c r="G12" s="48">
        <f t="shared" si="1"/>
        <v>-1.0385891714546696E-2</v>
      </c>
      <c r="M12" s="47"/>
      <c r="N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61.93</v>
      </c>
      <c r="E13" s="83">
        <v>60.936058009228702</v>
      </c>
      <c r="F13" s="47">
        <f t="shared" si="0"/>
        <v>-0.99394199077129741</v>
      </c>
      <c r="G13" s="48">
        <f t="shared" si="1"/>
        <v>-1.6049442770406871E-2</v>
      </c>
      <c r="M13" s="47"/>
      <c r="N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70.91</v>
      </c>
      <c r="E14" s="83">
        <v>69.527483124397307</v>
      </c>
      <c r="F14" s="47">
        <f t="shared" si="0"/>
        <v>-1.3825168756026898</v>
      </c>
      <c r="G14" s="48">
        <f t="shared" si="1"/>
        <v>-1.9496782902308416E-2</v>
      </c>
      <c r="M14" s="47"/>
      <c r="N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67.83</v>
      </c>
      <c r="E15" s="83">
        <v>65.562130177514803</v>
      </c>
      <c r="F15" s="47">
        <f t="shared" si="0"/>
        <v>-2.2678698224851956</v>
      </c>
      <c r="G15" s="48">
        <f t="shared" si="1"/>
        <v>-3.3434613334589351E-2</v>
      </c>
      <c r="M15" s="47"/>
      <c r="N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75.09</v>
      </c>
      <c r="E16" s="83">
        <v>76.923076923076906</v>
      </c>
      <c r="F16" s="47">
        <f t="shared" si="0"/>
        <v>1.8330769230769022</v>
      </c>
      <c r="G16" s="48">
        <f t="shared" si="1"/>
        <v>2.4411731563149582E-2</v>
      </c>
      <c r="M16" s="47"/>
      <c r="N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66.040000000000006</v>
      </c>
      <c r="E17" s="83">
        <v>62.607204116638101</v>
      </c>
      <c r="F17" s="47">
        <f t="shared" si="0"/>
        <v>-3.432795883361905</v>
      </c>
      <c r="G17" s="48">
        <f t="shared" si="1"/>
        <v>-5.1980555471864094E-2</v>
      </c>
      <c r="M17" s="47"/>
      <c r="N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59.56</v>
      </c>
      <c r="E18" s="83">
        <v>58.984375</v>
      </c>
      <c r="F18" s="47">
        <f t="shared" si="0"/>
        <v>-0.57562500000000227</v>
      </c>
      <c r="G18" s="48">
        <f t="shared" si="1"/>
        <v>-9.6646239086635704E-3</v>
      </c>
      <c r="M18" s="47"/>
      <c r="N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68.180000000000007</v>
      </c>
      <c r="E19" s="83">
        <v>67.213114754098399</v>
      </c>
      <c r="F19" s="47">
        <f t="shared" si="0"/>
        <v>-0.96688524590160796</v>
      </c>
      <c r="G19" s="48">
        <f t="shared" si="1"/>
        <v>-1.4181361776204281E-2</v>
      </c>
      <c r="M19" s="47"/>
      <c r="N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64.97</v>
      </c>
      <c r="E20" s="83">
        <v>68.261964735516401</v>
      </c>
      <c r="F20" s="47">
        <f t="shared" si="0"/>
        <v>3.2919647355164017</v>
      </c>
      <c r="G20" s="48">
        <f t="shared" si="1"/>
        <v>5.0668997006563056E-2</v>
      </c>
      <c r="M20" s="47"/>
      <c r="N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62.23</v>
      </c>
      <c r="E21" s="83">
        <v>61.549497847919703</v>
      </c>
      <c r="F21" s="47">
        <f t="shared" si="0"/>
        <v>-0.68050215208029385</v>
      </c>
      <c r="G21" s="48">
        <f t="shared" si="1"/>
        <v>-1.0935274820509303E-2</v>
      </c>
      <c r="M21" s="47"/>
      <c r="N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66.67</v>
      </c>
      <c r="E22" s="83">
        <v>62.708719851577001</v>
      </c>
      <c r="F22" s="47">
        <f t="shared" si="0"/>
        <v>-3.9612801484230005</v>
      </c>
      <c r="G22" s="48">
        <f t="shared" si="1"/>
        <v>-5.9416231414774263E-2</v>
      </c>
      <c r="M22" s="47"/>
      <c r="N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71.709999999999994</v>
      </c>
      <c r="E23" s="83">
        <v>70.638703527168701</v>
      </c>
      <c r="F23" s="47">
        <f t="shared" si="0"/>
        <v>-1.0712964728312926</v>
      </c>
      <c r="G23" s="48">
        <f t="shared" si="1"/>
        <v>-1.4939289817756139E-2</v>
      </c>
      <c r="M23" s="47"/>
      <c r="N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68.52</v>
      </c>
      <c r="E24" s="83">
        <v>64.615384615384599</v>
      </c>
      <c r="F24" s="47">
        <f t="shared" si="0"/>
        <v>-3.904615384615397</v>
      </c>
      <c r="G24" s="48">
        <f t="shared" si="1"/>
        <v>-5.6985046477165749E-2</v>
      </c>
      <c r="M24" s="47"/>
      <c r="N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69.52</v>
      </c>
      <c r="E25" s="83">
        <v>68.785046728972006</v>
      </c>
      <c r="F25" s="47">
        <f t="shared" si="0"/>
        <v>-0.73495327102799024</v>
      </c>
      <c r="G25" s="48">
        <f t="shared" si="1"/>
        <v>-1.0571824957249572E-2</v>
      </c>
      <c r="M25" s="47"/>
      <c r="N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68.150000000000006</v>
      </c>
      <c r="E26" s="83">
        <v>63.227513227513199</v>
      </c>
      <c r="F26" s="47">
        <f t="shared" si="0"/>
        <v>-4.9224867724868062</v>
      </c>
      <c r="G26" s="48">
        <f t="shared" si="1"/>
        <v>-7.2230180080510728E-2</v>
      </c>
      <c r="M26" s="47"/>
      <c r="N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64.84</v>
      </c>
      <c r="E27" s="83">
        <v>67.457375833951104</v>
      </c>
      <c r="F27" s="47">
        <f t="shared" si="0"/>
        <v>2.6173758339511011</v>
      </c>
      <c r="G27" s="48">
        <f t="shared" si="1"/>
        <v>4.0366684669202665E-2</v>
      </c>
      <c r="M27" s="47"/>
      <c r="N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62.36</v>
      </c>
      <c r="E28" s="83">
        <v>61.794634597594801</v>
      </c>
      <c r="F28" s="47">
        <f t="shared" si="0"/>
        <v>-0.56536540240519884</v>
      </c>
      <c r="G28" s="48">
        <f t="shared" si="1"/>
        <v>-9.0661546248428301E-3</v>
      </c>
      <c r="M28" s="47"/>
      <c r="N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78.55</v>
      </c>
      <c r="E29" s="83">
        <v>78.283350568769393</v>
      </c>
      <c r="F29" s="47">
        <f t="shared" si="0"/>
        <v>-0.26664943123060425</v>
      </c>
      <c r="G29" s="48">
        <f t="shared" si="1"/>
        <v>-3.3946458463476035E-3</v>
      </c>
      <c r="M29" s="47"/>
      <c r="N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63.91</v>
      </c>
      <c r="E30" s="83">
        <v>63.120567375886502</v>
      </c>
      <c r="F30" s="47">
        <f t="shared" si="0"/>
        <v>-0.7894326241134948</v>
      </c>
      <c r="G30" s="48">
        <f t="shared" si="1"/>
        <v>-1.235225511052253E-2</v>
      </c>
      <c r="M30" s="47"/>
      <c r="N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65.349999999999994</v>
      </c>
      <c r="E31" s="83">
        <v>60.891812865497101</v>
      </c>
      <c r="F31" s="47">
        <f t="shared" si="0"/>
        <v>-4.4581871345028929</v>
      </c>
      <c r="G31" s="48">
        <f t="shared" si="1"/>
        <v>-6.8220155080380929E-2</v>
      </c>
      <c r="M31" s="47"/>
      <c r="N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74.180000000000007</v>
      </c>
      <c r="E32" s="83">
        <v>68.668407310705007</v>
      </c>
      <c r="F32" s="47">
        <f t="shared" si="0"/>
        <v>-5.511592689295</v>
      </c>
      <c r="G32" s="48">
        <f t="shared" si="1"/>
        <v>-7.430025194520086E-2</v>
      </c>
      <c r="M32" s="47"/>
      <c r="N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61.19</v>
      </c>
      <c r="E33" s="83">
        <v>50.598802395209603</v>
      </c>
      <c r="F33" s="47">
        <f t="shared" si="0"/>
        <v>-10.591197604790395</v>
      </c>
      <c r="G33" s="48">
        <f t="shared" si="1"/>
        <v>-0.17308706659242351</v>
      </c>
      <c r="M33" s="47"/>
      <c r="N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67.62</v>
      </c>
      <c r="E34" s="83">
        <v>68.360957642725594</v>
      </c>
      <c r="F34" s="47">
        <f t="shared" si="0"/>
        <v>0.74095764272558995</v>
      </c>
      <c r="G34" s="48">
        <f t="shared" si="1"/>
        <v>1.0957669960449421E-2</v>
      </c>
      <c r="M34" s="47"/>
      <c r="N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55.23</v>
      </c>
      <c r="E35" s="83">
        <v>51.5625</v>
      </c>
      <c r="F35" s="47">
        <f t="shared" si="0"/>
        <v>-3.6674999999999969</v>
      </c>
      <c r="G35" s="48">
        <f t="shared" si="1"/>
        <v>-6.6404128191200382E-2</v>
      </c>
      <c r="M35" s="47"/>
      <c r="N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65.73</v>
      </c>
      <c r="E36" s="83">
        <v>62.242268041237097</v>
      </c>
      <c r="F36" s="47">
        <f t="shared" si="0"/>
        <v>-3.4877319587629074</v>
      </c>
      <c r="G36" s="48">
        <f t="shared" si="1"/>
        <v>-5.3061493363196523E-2</v>
      </c>
      <c r="M36" s="47"/>
      <c r="N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57.77</v>
      </c>
      <c r="E37" s="83">
        <v>62.588904694167901</v>
      </c>
      <c r="F37" s="47">
        <f t="shared" si="0"/>
        <v>4.8189046941678981</v>
      </c>
      <c r="G37" s="48">
        <f t="shared" si="1"/>
        <v>8.3415348695999619E-2</v>
      </c>
      <c r="M37" s="47"/>
      <c r="N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73.36</v>
      </c>
      <c r="E38" s="83">
        <v>71.296798697775401</v>
      </c>
      <c r="F38" s="47">
        <f t="shared" si="0"/>
        <v>-2.0632013022245985</v>
      </c>
      <c r="G38" s="48">
        <f t="shared" si="1"/>
        <v>-2.8124336180815137E-2</v>
      </c>
      <c r="M38" s="47"/>
      <c r="N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69.88</v>
      </c>
      <c r="E39" s="83">
        <v>64.049195837275306</v>
      </c>
      <c r="F39" s="47">
        <f t="shared" si="0"/>
        <v>-5.8308041627246894</v>
      </c>
      <c r="G39" s="48">
        <f t="shared" si="1"/>
        <v>-8.3440242740765447E-2</v>
      </c>
      <c r="M39" s="47"/>
      <c r="N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60.86</v>
      </c>
      <c r="E40" s="83">
        <v>62.516674077367703</v>
      </c>
      <c r="F40" s="47">
        <f t="shared" si="0"/>
        <v>1.656674077367704</v>
      </c>
      <c r="G40" s="48">
        <f t="shared" si="1"/>
        <v>2.7221066009985279E-2</v>
      </c>
      <c r="M40" s="47"/>
      <c r="N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66.23</v>
      </c>
      <c r="E41" s="83">
        <v>65.109034267912804</v>
      </c>
      <c r="F41" s="47">
        <f t="shared" si="0"/>
        <v>-1.1209657320871997</v>
      </c>
      <c r="G41" s="48">
        <f t="shared" si="1"/>
        <v>-1.6925347004185409E-2</v>
      </c>
      <c r="M41" s="47"/>
      <c r="N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64.19</v>
      </c>
      <c r="E42" s="83">
        <v>62.615384615384599</v>
      </c>
      <c r="F42" s="47">
        <f t="shared" si="0"/>
        <v>-1.5746153846153987</v>
      </c>
      <c r="G42" s="48">
        <f t="shared" si="1"/>
        <v>-2.4530540342972407E-2</v>
      </c>
      <c r="M42" s="47"/>
      <c r="N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60.84</v>
      </c>
      <c r="E43" s="83">
        <v>55.488902219556103</v>
      </c>
      <c r="F43" s="47">
        <f t="shared" si="0"/>
        <v>-5.3510977804439008</v>
      </c>
      <c r="G43" s="48">
        <f t="shared" si="1"/>
        <v>-8.7953612433331704E-2</v>
      </c>
      <c r="M43" s="47"/>
      <c r="N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55.28</v>
      </c>
      <c r="E44" s="83">
        <v>65.306122448979593</v>
      </c>
      <c r="F44" s="47">
        <f t="shared" si="0"/>
        <v>10.026122448979592</v>
      </c>
      <c r="G44" s="48">
        <f t="shared" si="1"/>
        <v>0.18136979828110694</v>
      </c>
      <c r="M44" s="47"/>
      <c r="N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69.77</v>
      </c>
      <c r="E45" s="83">
        <v>67.8020093114433</v>
      </c>
      <c r="F45" s="47">
        <f t="shared" si="0"/>
        <v>-1.9679906885566965</v>
      </c>
      <c r="G45" s="48">
        <f t="shared" si="1"/>
        <v>-2.8206832285462183E-2</v>
      </c>
      <c r="M45" s="47"/>
      <c r="N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67.319999999999993</v>
      </c>
      <c r="E46" s="83">
        <v>63.626126126126103</v>
      </c>
      <c r="F46" s="47">
        <f t="shared" si="0"/>
        <v>-3.6938738738738905</v>
      </c>
      <c r="G46" s="48">
        <f t="shared" si="1"/>
        <v>-5.487037839979042E-2</v>
      </c>
      <c r="M46" s="47"/>
      <c r="N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68.55</v>
      </c>
      <c r="E47" s="83">
        <v>63.9</v>
      </c>
      <c r="F47" s="47">
        <f t="shared" si="0"/>
        <v>-4.6499999999999986</v>
      </c>
      <c r="G47" s="48">
        <f t="shared" si="1"/>
        <v>-6.7833698030634562E-2</v>
      </c>
      <c r="M47" s="47"/>
      <c r="N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70.38</v>
      </c>
      <c r="E48" s="83">
        <v>72.317262830482093</v>
      </c>
      <c r="F48" s="47">
        <f t="shared" si="0"/>
        <v>1.9372628304820978</v>
      </c>
      <c r="G48" s="48">
        <f t="shared" si="1"/>
        <v>2.7525757750527111E-2</v>
      </c>
      <c r="M48" s="47"/>
      <c r="N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68.239999999999995</v>
      </c>
      <c r="E49" s="83">
        <v>64.835164835164804</v>
      </c>
      <c r="F49" s="47">
        <f t="shared" si="0"/>
        <v>-3.4048351648351911</v>
      </c>
      <c r="G49" s="48">
        <f t="shared" si="1"/>
        <v>-4.9895005346353917E-2</v>
      </c>
      <c r="M49" s="47"/>
      <c r="N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65.510000000000005</v>
      </c>
      <c r="E50" s="83">
        <v>66.9002473206925</v>
      </c>
      <c r="F50" s="47">
        <f t="shared" si="0"/>
        <v>1.3902473206924952</v>
      </c>
      <c r="G50" s="48">
        <f t="shared" si="1"/>
        <v>2.1221909947984965E-2</v>
      </c>
      <c r="M50" s="47"/>
      <c r="N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66.31</v>
      </c>
      <c r="E51" s="83">
        <v>64.195583596214504</v>
      </c>
      <c r="F51" s="47">
        <f t="shared" si="0"/>
        <v>-2.1144164037854978</v>
      </c>
      <c r="G51" s="48">
        <f t="shared" si="1"/>
        <v>-3.1886840654282878E-2</v>
      </c>
      <c r="M51" s="47"/>
      <c r="N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61.4</v>
      </c>
      <c r="E52" s="83">
        <v>58.828771483131803</v>
      </c>
      <c r="F52" s="47">
        <f t="shared" si="0"/>
        <v>-2.5712285168681959</v>
      </c>
      <c r="G52" s="48">
        <f t="shared" si="1"/>
        <v>-4.1876685942478759E-2</v>
      </c>
      <c r="M52" s="47"/>
      <c r="N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59.03</v>
      </c>
      <c r="E53" s="83">
        <v>60.582524271844697</v>
      </c>
      <c r="F53" s="47">
        <f t="shared" si="0"/>
        <v>1.5525242718446961</v>
      </c>
      <c r="G53" s="48">
        <f t="shared" si="1"/>
        <v>2.6300597524050416E-2</v>
      </c>
      <c r="M53" s="47"/>
      <c r="N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66.8</v>
      </c>
      <c r="E54" s="83">
        <v>66.485667382245197</v>
      </c>
      <c r="F54" s="47">
        <f t="shared" si="0"/>
        <v>-0.31433261775480048</v>
      </c>
      <c r="G54" s="48">
        <f t="shared" si="1"/>
        <v>-4.7055781101018037E-3</v>
      </c>
      <c r="M54" s="47"/>
      <c r="N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69.19</v>
      </c>
      <c r="E55" s="83">
        <v>65.588914549653595</v>
      </c>
      <c r="F55" s="47">
        <f t="shared" si="0"/>
        <v>-3.6010854503464031</v>
      </c>
      <c r="G55" s="48">
        <f t="shared" si="1"/>
        <v>-5.2046328231628892E-2</v>
      </c>
      <c r="M55" s="47"/>
      <c r="N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60.01</v>
      </c>
      <c r="E56" s="83">
        <v>60.205696202531598</v>
      </c>
      <c r="F56" s="47">
        <f t="shared" si="0"/>
        <v>0.19569620253160025</v>
      </c>
      <c r="G56" s="48">
        <f t="shared" si="1"/>
        <v>3.2610598655490796E-3</v>
      </c>
      <c r="M56" s="47"/>
      <c r="N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58.95</v>
      </c>
      <c r="E57" s="83">
        <v>54.787878787878803</v>
      </c>
      <c r="F57" s="47">
        <f t="shared" si="0"/>
        <v>-4.1621212121211997</v>
      </c>
      <c r="G57" s="48">
        <f t="shared" si="1"/>
        <v>-7.0604261443955887E-2</v>
      </c>
      <c r="M57" s="47"/>
      <c r="N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60.63</v>
      </c>
      <c r="E58" s="83">
        <v>47.727272727272698</v>
      </c>
      <c r="F58" s="47">
        <f t="shared" si="0"/>
        <v>-12.902727272727304</v>
      </c>
      <c r="G58" s="48">
        <f t="shared" si="1"/>
        <v>-0.21281093967882739</v>
      </c>
      <c r="M58" s="47"/>
      <c r="N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68.88</v>
      </c>
      <c r="E59" s="83">
        <v>66.096053257251498</v>
      </c>
      <c r="F59" s="47">
        <f t="shared" si="0"/>
        <v>-2.7839467427484976</v>
      </c>
      <c r="G59" s="48">
        <f t="shared" si="1"/>
        <v>-4.0417345277997938E-2</v>
      </c>
      <c r="M59" s="47"/>
      <c r="N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64.55</v>
      </c>
      <c r="E60" s="83">
        <v>64.592094196803998</v>
      </c>
      <c r="F60" s="47">
        <f t="shared" si="0"/>
        <v>4.2094196804001172E-2</v>
      </c>
      <c r="G60" s="48">
        <f t="shared" si="1"/>
        <v>6.5211768867546357E-4</v>
      </c>
      <c r="M60" s="47"/>
      <c r="N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56.25</v>
      </c>
      <c r="E61" s="83">
        <v>54.500276090557698</v>
      </c>
      <c r="F61" s="47">
        <f t="shared" si="0"/>
        <v>-1.7497239094423023</v>
      </c>
      <c r="G61" s="48">
        <f t="shared" si="1"/>
        <v>-3.110620283452982E-2</v>
      </c>
      <c r="M61" s="47"/>
      <c r="N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65.849999999999994</v>
      </c>
      <c r="E62" s="83">
        <v>65.914025184541899</v>
      </c>
      <c r="F62" s="47">
        <f t="shared" si="0"/>
        <v>6.4025184541904423E-2</v>
      </c>
      <c r="G62" s="48">
        <f t="shared" si="1"/>
        <v>9.7228829980113029E-4</v>
      </c>
      <c r="M62" s="47"/>
      <c r="N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64.39</v>
      </c>
      <c r="E63" s="83">
        <v>62.150575375435601</v>
      </c>
      <c r="F63" s="47">
        <f t="shared" si="0"/>
        <v>-2.2394246245643998</v>
      </c>
      <c r="G63" s="48">
        <f t="shared" si="1"/>
        <v>-3.4779074771927314E-2</v>
      </c>
      <c r="M63" s="47"/>
      <c r="N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61.76</v>
      </c>
      <c r="E64" s="83">
        <v>63.636363636363598</v>
      </c>
      <c r="F64" s="47">
        <f t="shared" si="0"/>
        <v>1.8763636363635996</v>
      </c>
      <c r="G64" s="48">
        <f t="shared" si="1"/>
        <v>3.0381535562882117E-2</v>
      </c>
      <c r="M64" s="47"/>
      <c r="N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69.150000000000006</v>
      </c>
      <c r="E65" s="83">
        <v>67.882775119617193</v>
      </c>
      <c r="F65" s="47">
        <f t="shared" si="0"/>
        <v>-1.2672248803828126</v>
      </c>
      <c r="G65" s="48">
        <f t="shared" si="1"/>
        <v>-1.8325739412622017E-2</v>
      </c>
      <c r="M65" s="47"/>
      <c r="N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70.7</v>
      </c>
      <c r="E66" s="83">
        <v>67.533156498673705</v>
      </c>
      <c r="F66" s="47">
        <f t="shared" si="0"/>
        <v>-3.1668435013262979</v>
      </c>
      <c r="G66" s="48">
        <f t="shared" si="1"/>
        <v>-4.4792694502493603E-2</v>
      </c>
      <c r="M66" s="47"/>
      <c r="N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68.069999999999993</v>
      </c>
      <c r="E67" s="83">
        <v>61.290322580645203</v>
      </c>
      <c r="F67" s="47">
        <f t="shared" ref="F67:F130" si="2">E67-D67</f>
        <v>-6.7796774193547904</v>
      </c>
      <c r="G67" s="48">
        <f t="shared" ref="G67:G130" si="3">IFERROR(F67/D67,"")</f>
        <v>-9.9598610538486718E-2</v>
      </c>
      <c r="M67" s="47"/>
      <c r="N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67.650000000000006</v>
      </c>
      <c r="E68" s="83">
        <v>69.411764705882305</v>
      </c>
      <c r="F68" s="47">
        <f t="shared" si="2"/>
        <v>1.7617647058822996</v>
      </c>
      <c r="G68" s="48">
        <f t="shared" si="3"/>
        <v>2.6042345984956385E-2</v>
      </c>
      <c r="M68" s="47"/>
      <c r="N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68.92</v>
      </c>
      <c r="E69" s="83">
        <v>66.3755458515284</v>
      </c>
      <c r="F69" s="47">
        <f t="shared" si="2"/>
        <v>-2.5444541484716012</v>
      </c>
      <c r="G69" s="48">
        <f t="shared" si="3"/>
        <v>-3.6918951660934431E-2</v>
      </c>
      <c r="M69" s="47"/>
      <c r="N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70.25</v>
      </c>
      <c r="E70" s="83">
        <v>72.418478260869605</v>
      </c>
      <c r="F70" s="47">
        <f t="shared" si="2"/>
        <v>2.1684782608696054</v>
      </c>
      <c r="G70" s="48">
        <f t="shared" si="3"/>
        <v>3.0868017948321783E-2</v>
      </c>
      <c r="M70" s="47"/>
      <c r="N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61</v>
      </c>
      <c r="E71" s="83">
        <v>61.4567526555387</v>
      </c>
      <c r="F71" s="47">
        <f t="shared" si="2"/>
        <v>0.45675265553870048</v>
      </c>
      <c r="G71" s="48">
        <f t="shared" si="3"/>
        <v>7.4877484514541065E-3</v>
      </c>
      <c r="M71" s="47"/>
      <c r="N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60.81</v>
      </c>
      <c r="E72" s="83">
        <v>59.800504747025599</v>
      </c>
      <c r="F72" s="47">
        <f t="shared" si="2"/>
        <v>-1.0094952529744035</v>
      </c>
      <c r="G72" s="48">
        <f t="shared" si="3"/>
        <v>-1.6600809948600616E-2</v>
      </c>
      <c r="M72" s="47"/>
      <c r="N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69.02</v>
      </c>
      <c r="E73" s="83">
        <v>65.985827428095007</v>
      </c>
      <c r="F73" s="47">
        <f t="shared" si="2"/>
        <v>-3.034172571904989</v>
      </c>
      <c r="G73" s="48">
        <f t="shared" si="3"/>
        <v>-4.396077328172978E-2</v>
      </c>
      <c r="M73" s="47"/>
      <c r="N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69.88</v>
      </c>
      <c r="E74" s="83">
        <v>68.466730954676905</v>
      </c>
      <c r="F74" s="47">
        <f t="shared" si="2"/>
        <v>-1.4132690453230907</v>
      </c>
      <c r="G74" s="48">
        <f t="shared" si="3"/>
        <v>-2.0224227895293229E-2</v>
      </c>
      <c r="M74" s="47"/>
      <c r="N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63.96</v>
      </c>
      <c r="E75" s="83">
        <v>60</v>
      </c>
      <c r="F75" s="47">
        <f t="shared" si="2"/>
        <v>-3.9600000000000009</v>
      </c>
      <c r="G75" s="48">
        <f t="shared" si="3"/>
        <v>-6.1913696060037535E-2</v>
      </c>
      <c r="M75" s="47"/>
      <c r="N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66.33</v>
      </c>
      <c r="E76" s="83">
        <v>61.060329067641703</v>
      </c>
      <c r="F76" s="47">
        <f t="shared" si="2"/>
        <v>-5.2696709323582951</v>
      </c>
      <c r="G76" s="48">
        <f t="shared" si="3"/>
        <v>-7.9446267636940987E-2</v>
      </c>
      <c r="M76" s="47"/>
      <c r="N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70.11</v>
      </c>
      <c r="E77" s="83">
        <v>70.298313878080407</v>
      </c>
      <c r="F77" s="47">
        <f t="shared" si="2"/>
        <v>0.18831387808040745</v>
      </c>
      <c r="G77" s="48">
        <f t="shared" si="3"/>
        <v>2.6859774366054406E-3</v>
      </c>
      <c r="M77" s="47"/>
      <c r="N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66.849999999999994</v>
      </c>
      <c r="E78" s="83">
        <v>72.022955523672906</v>
      </c>
      <c r="F78" s="47">
        <f t="shared" si="2"/>
        <v>5.1729555236729112</v>
      </c>
      <c r="G78" s="48">
        <f t="shared" si="3"/>
        <v>7.7381533637590302E-2</v>
      </c>
      <c r="M78" s="47"/>
      <c r="N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73.319999999999993</v>
      </c>
      <c r="E79" s="83">
        <v>71.641791044776099</v>
      </c>
      <c r="F79" s="47">
        <f t="shared" si="2"/>
        <v>-1.6782089552238943</v>
      </c>
      <c r="G79" s="48">
        <f t="shared" si="3"/>
        <v>-2.2888829176539751E-2</v>
      </c>
      <c r="M79" s="47"/>
      <c r="N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63.46</v>
      </c>
      <c r="E80" s="83">
        <v>61.712598425196902</v>
      </c>
      <c r="F80" s="47">
        <f t="shared" si="2"/>
        <v>-1.7474015748030993</v>
      </c>
      <c r="G80" s="48">
        <f t="shared" si="3"/>
        <v>-2.7535480220660248E-2</v>
      </c>
      <c r="M80" s="47"/>
      <c r="N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67.33</v>
      </c>
      <c r="E81" s="83">
        <v>64.193548387096797</v>
      </c>
      <c r="F81" s="47">
        <f t="shared" si="2"/>
        <v>-3.1364516129032012</v>
      </c>
      <c r="G81" s="48">
        <f t="shared" si="3"/>
        <v>-4.6583270650574798E-2</v>
      </c>
      <c r="M81" s="47"/>
      <c r="N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65.290000000000006</v>
      </c>
      <c r="E82" s="83">
        <v>65.227127319257804</v>
      </c>
      <c r="F82" s="47">
        <f t="shared" si="2"/>
        <v>-6.2872680742202647E-2</v>
      </c>
      <c r="G82" s="48">
        <f t="shared" si="3"/>
        <v>-9.6297565848066531E-4</v>
      </c>
      <c r="M82" s="47"/>
      <c r="N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64.260000000000005</v>
      </c>
      <c r="E83" s="83">
        <v>66.344294003868498</v>
      </c>
      <c r="F83" s="47">
        <f t="shared" si="2"/>
        <v>2.084294003868493</v>
      </c>
      <c r="G83" s="48">
        <f t="shared" si="3"/>
        <v>3.2435325301408226E-2</v>
      </c>
      <c r="M83" s="47"/>
      <c r="N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71.19</v>
      </c>
      <c r="E84" s="83">
        <v>68.993288590603996</v>
      </c>
      <c r="F84" s="47">
        <f t="shared" si="2"/>
        <v>-2.1967114093960021</v>
      </c>
      <c r="G84" s="48">
        <f t="shared" si="3"/>
        <v>-3.0857022185644081E-2</v>
      </c>
      <c r="M84" s="47"/>
      <c r="N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67.540000000000006</v>
      </c>
      <c r="E85" s="83">
        <v>62.303664921466002</v>
      </c>
      <c r="F85" s="47">
        <f t="shared" si="2"/>
        <v>-5.2363350785340046</v>
      </c>
      <c r="G85" s="48">
        <f t="shared" si="3"/>
        <v>-7.7529391153894053E-2</v>
      </c>
      <c r="M85" s="47"/>
      <c r="N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66.569999999999993</v>
      </c>
      <c r="E86" s="83">
        <v>68.315054835493498</v>
      </c>
      <c r="F86" s="47">
        <f t="shared" si="2"/>
        <v>1.7450548354935052</v>
      </c>
      <c r="G86" s="48">
        <f t="shared" si="3"/>
        <v>2.6213832589657583E-2</v>
      </c>
      <c r="M86" s="47"/>
      <c r="N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68.180000000000007</v>
      </c>
      <c r="E87" s="83">
        <v>63.8251582278481</v>
      </c>
      <c r="F87" s="47">
        <f t="shared" si="2"/>
        <v>-4.3548417721519073</v>
      </c>
      <c r="G87" s="48">
        <f t="shared" si="3"/>
        <v>-6.3872715930652788E-2</v>
      </c>
      <c r="M87" s="47"/>
      <c r="N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54.55</v>
      </c>
      <c r="E88" s="83">
        <v>59.375</v>
      </c>
      <c r="F88" s="47">
        <f t="shared" si="2"/>
        <v>4.8250000000000028</v>
      </c>
      <c r="G88" s="48">
        <f t="shared" si="3"/>
        <v>8.8450962419798412E-2</v>
      </c>
      <c r="M88" s="47"/>
      <c r="N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63.96</v>
      </c>
      <c r="E89" s="83">
        <v>63.519753719856297</v>
      </c>
      <c r="F89" s="47">
        <f t="shared" si="2"/>
        <v>-0.44024628014370393</v>
      </c>
      <c r="G89" s="48">
        <f t="shared" si="3"/>
        <v>-6.8831500960554086E-3</v>
      </c>
      <c r="M89" s="47"/>
      <c r="N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66.67</v>
      </c>
      <c r="E90" s="83">
        <v>64.179104477611901</v>
      </c>
      <c r="F90" s="47">
        <f t="shared" si="2"/>
        <v>-2.4908955223881009</v>
      </c>
      <c r="G90" s="48">
        <f t="shared" si="3"/>
        <v>-3.7361564757583635E-2</v>
      </c>
      <c r="M90" s="47"/>
      <c r="N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66</v>
      </c>
      <c r="E91" s="83">
        <v>59.682804674457401</v>
      </c>
      <c r="F91" s="47">
        <f t="shared" si="2"/>
        <v>-6.317195325542599</v>
      </c>
      <c r="G91" s="48">
        <f t="shared" si="3"/>
        <v>-9.5715080690039381E-2</v>
      </c>
      <c r="M91" s="47"/>
      <c r="N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59.24</v>
      </c>
      <c r="E92" s="83">
        <v>58.877865206979102</v>
      </c>
      <c r="F92" s="47">
        <f t="shared" si="2"/>
        <v>-0.36213479302089979</v>
      </c>
      <c r="G92" s="48">
        <f t="shared" si="3"/>
        <v>-6.1130113609199829E-3</v>
      </c>
      <c r="M92" s="47"/>
      <c r="N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62.49</v>
      </c>
      <c r="E93" s="83">
        <v>67.206040992448806</v>
      </c>
      <c r="F93" s="47">
        <f t="shared" si="2"/>
        <v>4.7160409924488036</v>
      </c>
      <c r="G93" s="48">
        <f t="shared" si="3"/>
        <v>7.5468730876121035E-2</v>
      </c>
      <c r="M93" s="47"/>
      <c r="N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66.47</v>
      </c>
      <c r="E94" s="83">
        <v>60.408921933085502</v>
      </c>
      <c r="F94" s="47">
        <f t="shared" si="2"/>
        <v>-6.0610780669144972</v>
      </c>
      <c r="G94" s="48">
        <f t="shared" si="3"/>
        <v>-9.1185167247096396E-2</v>
      </c>
      <c r="M94" s="47"/>
      <c r="N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57.7</v>
      </c>
      <c r="E95" s="83">
        <v>60.75</v>
      </c>
      <c r="F95" s="47">
        <f t="shared" si="2"/>
        <v>3.0499999999999972</v>
      </c>
      <c r="G95" s="48">
        <f t="shared" si="3"/>
        <v>5.2859618717504282E-2</v>
      </c>
      <c r="M95" s="47"/>
      <c r="N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66.819999999999993</v>
      </c>
      <c r="E96" s="83">
        <v>62.630480167014603</v>
      </c>
      <c r="F96" s="47">
        <f t="shared" si="2"/>
        <v>-4.1895198329853898</v>
      </c>
      <c r="G96" s="48">
        <f t="shared" si="3"/>
        <v>-6.2698590736087856E-2</v>
      </c>
      <c r="M96" s="47"/>
      <c r="N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70.209999999999994</v>
      </c>
      <c r="E97" s="83">
        <v>67.670682730923701</v>
      </c>
      <c r="F97" s="47">
        <f t="shared" si="2"/>
        <v>-2.5393172690762924</v>
      </c>
      <c r="G97" s="48">
        <f t="shared" si="3"/>
        <v>-3.6167458610971266E-2</v>
      </c>
      <c r="M97" s="47"/>
      <c r="N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66.53</v>
      </c>
      <c r="E98" s="83">
        <v>64.883131512250102</v>
      </c>
      <c r="F98" s="47">
        <f t="shared" si="2"/>
        <v>-1.6468684877498987</v>
      </c>
      <c r="G98" s="48">
        <f t="shared" si="3"/>
        <v>-2.475377254997593E-2</v>
      </c>
      <c r="M98" s="47"/>
      <c r="N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62.55</v>
      </c>
      <c r="E99" s="83">
        <v>62.362030905077297</v>
      </c>
      <c r="F99" s="47">
        <f t="shared" si="2"/>
        <v>-0.18796909492269975</v>
      </c>
      <c r="G99" s="48">
        <f t="shared" si="3"/>
        <v>-3.0051014376131055E-3</v>
      </c>
      <c r="M99" s="47"/>
      <c r="N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67.61</v>
      </c>
      <c r="E100" s="83">
        <v>66.997294860234405</v>
      </c>
      <c r="F100" s="47">
        <f t="shared" si="2"/>
        <v>-0.61270513976559471</v>
      </c>
      <c r="G100" s="48">
        <f t="shared" si="3"/>
        <v>-9.0623449159236025E-3</v>
      </c>
      <c r="M100" s="47"/>
      <c r="N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68.48</v>
      </c>
      <c r="E101" s="83">
        <v>69.175108538350202</v>
      </c>
      <c r="F101" s="47">
        <f t="shared" si="2"/>
        <v>0.69510853835019759</v>
      </c>
      <c r="G101" s="48">
        <f t="shared" si="3"/>
        <v>1.0150533562356857E-2</v>
      </c>
      <c r="M101" s="47"/>
      <c r="N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65</v>
      </c>
      <c r="E102" s="83">
        <v>68.255959849435399</v>
      </c>
      <c r="F102" s="47">
        <f t="shared" si="2"/>
        <v>3.2559598494353992</v>
      </c>
      <c r="G102" s="48">
        <f t="shared" si="3"/>
        <v>5.0091689991313831E-2</v>
      </c>
      <c r="M102" s="47"/>
      <c r="N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64.72</v>
      </c>
      <c r="E103" s="83">
        <v>62.362030905077297</v>
      </c>
      <c r="F103" s="47">
        <f t="shared" si="2"/>
        <v>-2.3579690949227015</v>
      </c>
      <c r="G103" s="48">
        <f t="shared" si="3"/>
        <v>-3.6433391454306269E-2</v>
      </c>
      <c r="M103" s="47"/>
      <c r="N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69.58</v>
      </c>
      <c r="E104" s="83">
        <v>67.297887836853604</v>
      </c>
      <c r="F104" s="47">
        <f t="shared" si="2"/>
        <v>-2.2821121631463939</v>
      </c>
      <c r="G104" s="48">
        <f t="shared" si="3"/>
        <v>-3.2798392686783473E-2</v>
      </c>
      <c r="M104" s="47"/>
      <c r="N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69.11</v>
      </c>
      <c r="E105" s="83">
        <v>64.899257688229099</v>
      </c>
      <c r="F105" s="47">
        <f t="shared" si="2"/>
        <v>-4.2107423117709004</v>
      </c>
      <c r="G105" s="48">
        <f t="shared" si="3"/>
        <v>-6.0928119111140218E-2</v>
      </c>
      <c r="M105" s="47"/>
      <c r="N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68.94</v>
      </c>
      <c r="E106" s="83">
        <v>67.640276710222906</v>
      </c>
      <c r="F106" s="47">
        <f t="shared" si="2"/>
        <v>-1.2997232897770914</v>
      </c>
      <c r="G106" s="48">
        <f t="shared" si="3"/>
        <v>-1.8852963298188155E-2</v>
      </c>
      <c r="M106" s="47"/>
      <c r="N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52.36</v>
      </c>
      <c r="E107" s="83">
        <v>56.751467710371799</v>
      </c>
      <c r="F107" s="47">
        <f t="shared" si="2"/>
        <v>4.3914677103717992</v>
      </c>
      <c r="G107" s="48">
        <f t="shared" si="3"/>
        <v>8.387065909800992E-2</v>
      </c>
      <c r="M107" s="47"/>
      <c r="N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56.1</v>
      </c>
      <c r="E108" s="83">
        <v>57.701564380264699</v>
      </c>
      <c r="F108" s="47">
        <f t="shared" si="2"/>
        <v>1.6015643802646977</v>
      </c>
      <c r="G108" s="48">
        <f t="shared" si="3"/>
        <v>2.8548384674950047E-2</v>
      </c>
      <c r="M108" s="47"/>
      <c r="N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54.51</v>
      </c>
      <c r="E109" s="83">
        <v>59.565217391304401</v>
      </c>
      <c r="F109" s="47">
        <f t="shared" si="2"/>
        <v>5.055217391304403</v>
      </c>
      <c r="G109" s="48">
        <f t="shared" si="3"/>
        <v>9.2739266030166995E-2</v>
      </c>
      <c r="M109" s="47"/>
      <c r="N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63.68</v>
      </c>
      <c r="E110" s="83">
        <v>59.3235039028621</v>
      </c>
      <c r="F110" s="47">
        <f t="shared" si="2"/>
        <v>-4.3564960971378994</v>
      </c>
      <c r="G110" s="48">
        <f t="shared" si="3"/>
        <v>-6.8412313083195661E-2</v>
      </c>
      <c r="M110" s="47"/>
      <c r="N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72.680000000000007</v>
      </c>
      <c r="E111" s="83">
        <v>77.7777777777778</v>
      </c>
      <c r="F111" s="47">
        <f t="shared" si="2"/>
        <v>5.0977777777777931</v>
      </c>
      <c r="G111" s="48">
        <f t="shared" si="3"/>
        <v>7.0140035467498515E-2</v>
      </c>
      <c r="M111" s="47"/>
      <c r="N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66.22</v>
      </c>
      <c r="E112" s="83">
        <v>67.663763725861401</v>
      </c>
      <c r="F112" s="47">
        <f t="shared" si="2"/>
        <v>1.4437637258614018</v>
      </c>
      <c r="G112" s="48">
        <f t="shared" si="3"/>
        <v>2.1802532858070097E-2</v>
      </c>
      <c r="M112" s="47"/>
      <c r="N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60.99</v>
      </c>
      <c r="E113" s="83">
        <v>60.754189944134097</v>
      </c>
      <c r="F113" s="47">
        <f t="shared" si="2"/>
        <v>-0.23581005586590464</v>
      </c>
      <c r="G113" s="48">
        <f t="shared" si="3"/>
        <v>-3.8663724523020928E-3</v>
      </c>
      <c r="M113" s="47"/>
      <c r="N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67.260000000000005</v>
      </c>
      <c r="E114" s="83">
        <v>67.428350116188994</v>
      </c>
      <c r="F114" s="47">
        <f t="shared" si="2"/>
        <v>0.16835011618898932</v>
      </c>
      <c r="G114" s="48">
        <f t="shared" si="3"/>
        <v>2.5029752629941913E-3</v>
      </c>
      <c r="M114" s="47"/>
      <c r="N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65.62</v>
      </c>
      <c r="E115" s="83">
        <v>63.776846516500797</v>
      </c>
      <c r="F115" s="47">
        <f t="shared" si="2"/>
        <v>-1.8431534834992078</v>
      </c>
      <c r="G115" s="48">
        <f t="shared" si="3"/>
        <v>-2.808828838005498E-2</v>
      </c>
      <c r="M115" s="47"/>
      <c r="N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63.75</v>
      </c>
      <c r="E116" s="83">
        <v>63.975734951003297</v>
      </c>
      <c r="F116" s="47">
        <f t="shared" si="2"/>
        <v>0.22573495100329666</v>
      </c>
      <c r="G116" s="48">
        <f t="shared" si="3"/>
        <v>3.5409404078948496E-3</v>
      </c>
      <c r="M116" s="47"/>
      <c r="N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68.38</v>
      </c>
      <c r="E117" s="83">
        <v>68.28125</v>
      </c>
      <c r="F117" s="47">
        <f t="shared" si="2"/>
        <v>-9.8749999999995453E-2</v>
      </c>
      <c r="G117" s="48">
        <f t="shared" si="3"/>
        <v>-1.4441357121964824E-3</v>
      </c>
      <c r="M117" s="47"/>
      <c r="N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69.680000000000007</v>
      </c>
      <c r="E118" s="83">
        <v>66.132723112128105</v>
      </c>
      <c r="F118" s="47">
        <f t="shared" si="2"/>
        <v>-3.5472768878719023</v>
      </c>
      <c r="G118" s="48">
        <f t="shared" si="3"/>
        <v>-5.0908106886795382E-2</v>
      </c>
      <c r="M118" s="47"/>
      <c r="N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73.989999999999995</v>
      </c>
      <c r="E119" s="83">
        <v>71.928327645051198</v>
      </c>
      <c r="F119" s="47">
        <f t="shared" si="2"/>
        <v>-2.0616723549487972</v>
      </c>
      <c r="G119" s="48">
        <f t="shared" si="3"/>
        <v>-2.7864202661829943E-2</v>
      </c>
      <c r="M119" s="47"/>
      <c r="N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60.32</v>
      </c>
      <c r="E120" s="83">
        <v>62.832550860719898</v>
      </c>
      <c r="F120" s="47">
        <f t="shared" si="2"/>
        <v>2.5125508607198981</v>
      </c>
      <c r="G120" s="48">
        <f t="shared" si="3"/>
        <v>4.1653694640581863E-2</v>
      </c>
      <c r="M120" s="47"/>
      <c r="N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63.78</v>
      </c>
      <c r="E121" s="83">
        <v>70.328542094455898</v>
      </c>
      <c r="F121" s="47">
        <f t="shared" si="2"/>
        <v>6.5485420944558967</v>
      </c>
      <c r="G121" s="48">
        <f t="shared" si="3"/>
        <v>0.1026739117976779</v>
      </c>
      <c r="M121" s="47"/>
      <c r="N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66.64</v>
      </c>
      <c r="E122" s="83">
        <v>65.899725274725299</v>
      </c>
      <c r="F122" s="47">
        <f t="shared" si="2"/>
        <v>-0.74027472527470195</v>
      </c>
      <c r="G122" s="48">
        <f t="shared" si="3"/>
        <v>-1.1108564304842467E-2</v>
      </c>
      <c r="M122" s="47"/>
      <c r="N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63.46</v>
      </c>
      <c r="E123" s="83">
        <v>66.129032258064498</v>
      </c>
      <c r="F123" s="47">
        <f t="shared" si="2"/>
        <v>2.6690322580644974</v>
      </c>
      <c r="G123" s="48">
        <f t="shared" si="3"/>
        <v>4.2058497605806766E-2</v>
      </c>
      <c r="M123" s="47"/>
      <c r="N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77.31</v>
      </c>
      <c r="E124" s="83">
        <v>74.200767263427096</v>
      </c>
      <c r="F124" s="47">
        <f t="shared" si="2"/>
        <v>-3.1092327365729062</v>
      </c>
      <c r="G124" s="48">
        <f t="shared" si="3"/>
        <v>-4.0217730391578145E-2</v>
      </c>
      <c r="M124" s="47"/>
      <c r="N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72.349999999999994</v>
      </c>
      <c r="E125" s="83">
        <v>69.122572002679206</v>
      </c>
      <c r="F125" s="47">
        <f t="shared" si="2"/>
        <v>-3.2274279973207882</v>
      </c>
      <c r="G125" s="48">
        <f t="shared" si="3"/>
        <v>-4.4608541773611454E-2</v>
      </c>
      <c r="M125" s="47"/>
      <c r="N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61.73</v>
      </c>
      <c r="E126" s="83">
        <v>60.655737704918003</v>
      </c>
      <c r="F126" s="47">
        <f t="shared" si="2"/>
        <v>-1.0742622950819936</v>
      </c>
      <c r="G126" s="48">
        <f t="shared" si="3"/>
        <v>-1.7402596712813762E-2</v>
      </c>
      <c r="M126" s="47"/>
      <c r="N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65.88</v>
      </c>
      <c r="E127" s="83">
        <v>74.003795066413701</v>
      </c>
      <c r="F127" s="47">
        <f t="shared" si="2"/>
        <v>8.123795066413706</v>
      </c>
      <c r="G127" s="48">
        <f t="shared" si="3"/>
        <v>0.12331200768691115</v>
      </c>
      <c r="M127" s="47"/>
      <c r="N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63.58</v>
      </c>
      <c r="E128" s="83">
        <v>64.376400298730402</v>
      </c>
      <c r="F128" s="47">
        <f t="shared" si="2"/>
        <v>0.79640029873040419</v>
      </c>
      <c r="G128" s="48">
        <f t="shared" si="3"/>
        <v>1.2525956255589873E-2</v>
      </c>
      <c r="M128" s="47"/>
      <c r="N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65.38</v>
      </c>
      <c r="E129" s="83">
        <v>59.665144596651402</v>
      </c>
      <c r="F129" s="47">
        <f t="shared" si="2"/>
        <v>-5.7148554033485937</v>
      </c>
      <c r="G129" s="48">
        <f t="shared" si="3"/>
        <v>-8.7409840981165401E-2</v>
      </c>
      <c r="M129" s="47"/>
      <c r="N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71.91</v>
      </c>
      <c r="E130" s="83">
        <v>68.822905620360601</v>
      </c>
      <c r="F130" s="47">
        <f t="shared" si="2"/>
        <v>-3.0870943796393959</v>
      </c>
      <c r="G130" s="48">
        <f t="shared" si="3"/>
        <v>-4.2929973294943628E-2</v>
      </c>
      <c r="M130" s="47"/>
      <c r="N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59.34</v>
      </c>
      <c r="E131" s="83">
        <v>59.085580304806598</v>
      </c>
      <c r="F131" s="47">
        <f t="shared" ref="F131:F194" si="4">E131-D131</f>
        <v>-0.25441969519340546</v>
      </c>
      <c r="G131" s="48">
        <f t="shared" ref="G131:G194" si="5">IFERROR(F131/D131,"")</f>
        <v>-4.287490650377577E-3</v>
      </c>
      <c r="M131" s="47"/>
      <c r="N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66.63</v>
      </c>
      <c r="E132" s="83">
        <v>65.693012600229096</v>
      </c>
      <c r="F132" s="47">
        <f t="shared" si="4"/>
        <v>-0.93698739977089929</v>
      </c>
      <c r="G132" s="48">
        <f t="shared" si="5"/>
        <v>-1.4062545396531583E-2</v>
      </c>
      <c r="M132" s="47"/>
      <c r="N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67.709999999999994</v>
      </c>
      <c r="E133" s="83">
        <v>66.059322033898297</v>
      </c>
      <c r="F133" s="47">
        <f t="shared" si="4"/>
        <v>-1.6506779661016964</v>
      </c>
      <c r="G133" s="48">
        <f t="shared" si="5"/>
        <v>-2.4378643717348936E-2</v>
      </c>
      <c r="M133" s="47"/>
      <c r="N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69.31</v>
      </c>
      <c r="E134" s="83">
        <v>61.353711790393</v>
      </c>
      <c r="F134" s="47">
        <f t="shared" si="4"/>
        <v>-7.9562882096070027</v>
      </c>
      <c r="G134" s="48">
        <f t="shared" si="5"/>
        <v>-0.11479278905795703</v>
      </c>
      <c r="M134" s="47"/>
      <c r="N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69.28</v>
      </c>
      <c r="E135" s="83">
        <v>68.828691339183493</v>
      </c>
      <c r="F135" s="47">
        <f t="shared" si="4"/>
        <v>-0.45130866081650822</v>
      </c>
      <c r="G135" s="48">
        <f t="shared" si="5"/>
        <v>-6.5142705083214231E-3</v>
      </c>
      <c r="M135" s="47"/>
      <c r="N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69.53</v>
      </c>
      <c r="E136" s="83">
        <v>67.3333333333333</v>
      </c>
      <c r="F136" s="47">
        <f t="shared" si="4"/>
        <v>-2.196666666666701</v>
      </c>
      <c r="G136" s="48">
        <f t="shared" si="5"/>
        <v>-3.1593077328731498E-2</v>
      </c>
      <c r="M136" s="47"/>
      <c r="N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63.61</v>
      </c>
      <c r="E137" s="83">
        <v>58.798735511064301</v>
      </c>
      <c r="F137" s="47">
        <f t="shared" si="4"/>
        <v>-4.8112644889356986</v>
      </c>
      <c r="G137" s="48">
        <f t="shared" si="5"/>
        <v>-7.5636920121611356E-2</v>
      </c>
      <c r="M137" s="47"/>
      <c r="N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64</v>
      </c>
      <c r="E138" s="83">
        <v>72.739187418086502</v>
      </c>
      <c r="F138" s="47">
        <f t="shared" si="4"/>
        <v>8.7391874180865017</v>
      </c>
      <c r="G138" s="48">
        <f t="shared" si="5"/>
        <v>0.13654980340760159</v>
      </c>
      <c r="M138" s="47"/>
      <c r="N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60</v>
      </c>
      <c r="E139" s="83">
        <v>65.486725663716797</v>
      </c>
      <c r="F139" s="47">
        <f t="shared" si="4"/>
        <v>5.4867256637167969</v>
      </c>
      <c r="G139" s="48">
        <f t="shared" si="5"/>
        <v>9.1445427728613277E-2</v>
      </c>
      <c r="M139" s="47"/>
      <c r="N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73.319999999999993</v>
      </c>
      <c r="E140" s="83">
        <v>68.235294117647101</v>
      </c>
      <c r="F140" s="47">
        <f t="shared" si="4"/>
        <v>-5.0847058823528926</v>
      </c>
      <c r="G140" s="48">
        <f t="shared" si="5"/>
        <v>-6.934950739706619E-2</v>
      </c>
      <c r="M140" s="47"/>
      <c r="N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66.33</v>
      </c>
      <c r="E141" s="83">
        <v>69.033232628398807</v>
      </c>
      <c r="F141" s="47">
        <f t="shared" si="4"/>
        <v>2.7032326283988084</v>
      </c>
      <c r="G141" s="48">
        <f t="shared" si="5"/>
        <v>4.0754298634084252E-2</v>
      </c>
      <c r="M141" s="47"/>
      <c r="N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71.89</v>
      </c>
      <c r="E142" s="83">
        <v>68.257177517185596</v>
      </c>
      <c r="F142" s="47">
        <f t="shared" si="4"/>
        <v>-3.6328224828144045</v>
      </c>
      <c r="G142" s="48">
        <f t="shared" si="5"/>
        <v>-5.0533071119966674E-2</v>
      </c>
      <c r="M142" s="47"/>
      <c r="N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65.930000000000007</v>
      </c>
      <c r="E143" s="83">
        <v>63.922518159806302</v>
      </c>
      <c r="F143" s="47">
        <f t="shared" si="4"/>
        <v>-2.0074818401937051</v>
      </c>
      <c r="G143" s="48">
        <f t="shared" si="5"/>
        <v>-3.0448685578548535E-2</v>
      </c>
      <c r="M143" s="47"/>
      <c r="N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65.03</v>
      </c>
      <c r="E144" s="83">
        <v>64.633647155137098</v>
      </c>
      <c r="F144" s="47">
        <f t="shared" si="4"/>
        <v>-0.39635284486290345</v>
      </c>
      <c r="G144" s="48">
        <f t="shared" si="5"/>
        <v>-6.0949230334138623E-3</v>
      </c>
      <c r="M144" s="47"/>
      <c r="N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54.55</v>
      </c>
      <c r="E145" s="83">
        <v>54.185022026431703</v>
      </c>
      <c r="F145" s="47">
        <f t="shared" si="4"/>
        <v>-0.36497797356829409</v>
      </c>
      <c r="G145" s="48">
        <f t="shared" si="5"/>
        <v>-6.690705289977894E-3</v>
      </c>
      <c r="M145" s="47"/>
      <c r="N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61.8</v>
      </c>
      <c r="E146" s="83">
        <v>62.772277227722803</v>
      </c>
      <c r="F146" s="47">
        <f t="shared" si="4"/>
        <v>0.972277227722806</v>
      </c>
      <c r="G146" s="48">
        <f t="shared" si="5"/>
        <v>1.5732641225288124E-2</v>
      </c>
      <c r="M146" s="47"/>
      <c r="N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79.41</v>
      </c>
      <c r="E147" s="83">
        <v>80.154355016538005</v>
      </c>
      <c r="F147" s="47">
        <f t="shared" si="4"/>
        <v>0.74435501653800884</v>
      </c>
      <c r="G147" s="48">
        <f t="shared" si="5"/>
        <v>9.373567769021646E-3</v>
      </c>
      <c r="M147" s="47"/>
      <c r="N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79.67</v>
      </c>
      <c r="E148" s="83">
        <v>77.456647398843899</v>
      </c>
      <c r="F148" s="47">
        <f t="shared" si="4"/>
        <v>-2.2133526011561031</v>
      </c>
      <c r="G148" s="48">
        <f t="shared" si="5"/>
        <v>-2.7781506227640303E-2</v>
      </c>
      <c r="M148" s="47"/>
      <c r="N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61.34</v>
      </c>
      <c r="E149" s="83">
        <v>58.610271903323302</v>
      </c>
      <c r="F149" s="47">
        <f t="shared" si="4"/>
        <v>-2.7297280966767019</v>
      </c>
      <c r="G149" s="48">
        <f t="shared" si="5"/>
        <v>-4.450159922850834E-2</v>
      </c>
      <c r="M149" s="47"/>
      <c r="N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51.98</v>
      </c>
      <c r="E150" s="83">
        <v>54.545454545454497</v>
      </c>
      <c r="F150" s="47">
        <f t="shared" si="4"/>
        <v>2.5654545454545001</v>
      </c>
      <c r="G150" s="48">
        <f t="shared" si="5"/>
        <v>4.9354646892160452E-2</v>
      </c>
      <c r="M150" s="47"/>
      <c r="N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67.680000000000007</v>
      </c>
      <c r="E151" s="83">
        <v>63.181818181818201</v>
      </c>
      <c r="F151" s="47">
        <f t="shared" si="4"/>
        <v>-4.4981818181818056</v>
      </c>
      <c r="G151" s="48">
        <f t="shared" si="5"/>
        <v>-6.646249731356095E-2</v>
      </c>
      <c r="M151" s="47"/>
      <c r="N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70.25</v>
      </c>
      <c r="E152" s="83">
        <v>72.195704057279201</v>
      </c>
      <c r="F152" s="47">
        <f t="shared" si="4"/>
        <v>1.945704057279201</v>
      </c>
      <c r="G152" s="48">
        <f t="shared" si="5"/>
        <v>2.7696854907888983E-2</v>
      </c>
      <c r="M152" s="47"/>
      <c r="N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62.46</v>
      </c>
      <c r="E153" s="83">
        <v>59.735973597359703</v>
      </c>
      <c r="F153" s="47">
        <f t="shared" si="4"/>
        <v>-2.7240264026402983</v>
      </c>
      <c r="G153" s="48">
        <f t="shared" si="5"/>
        <v>-4.361233433621995E-2</v>
      </c>
      <c r="M153" s="47"/>
      <c r="N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57.44</v>
      </c>
      <c r="E154" s="83">
        <v>60.424028268551197</v>
      </c>
      <c r="F154" s="47">
        <f t="shared" si="4"/>
        <v>2.9840282685511994</v>
      </c>
      <c r="G154" s="48">
        <f t="shared" si="5"/>
        <v>5.1950352864749298E-2</v>
      </c>
      <c r="M154" s="47"/>
      <c r="N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58.78</v>
      </c>
      <c r="E155" s="83">
        <v>66.6666666666667</v>
      </c>
      <c r="F155" s="47">
        <f t="shared" si="4"/>
        <v>7.8866666666666987</v>
      </c>
      <c r="G155" s="48">
        <f t="shared" si="5"/>
        <v>0.13417262107292785</v>
      </c>
      <c r="M155" s="47"/>
      <c r="N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69.5</v>
      </c>
      <c r="E156" s="83">
        <v>66.451612903225794</v>
      </c>
      <c r="F156" s="47">
        <f t="shared" si="4"/>
        <v>-3.0483870967742064</v>
      </c>
      <c r="G156" s="48">
        <f t="shared" si="5"/>
        <v>-4.3861684845672037E-2</v>
      </c>
      <c r="M156" s="47"/>
      <c r="N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54.11</v>
      </c>
      <c r="E157" s="83">
        <v>57.5</v>
      </c>
      <c r="F157" s="47">
        <f t="shared" si="4"/>
        <v>3.3900000000000006</v>
      </c>
      <c r="G157" s="48">
        <f t="shared" si="5"/>
        <v>6.2650157087414532E-2</v>
      </c>
      <c r="M157" s="47"/>
      <c r="N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71.510000000000005</v>
      </c>
      <c r="E158" s="83">
        <v>74.480151228733504</v>
      </c>
      <c r="F158" s="47">
        <f t="shared" si="4"/>
        <v>2.9701512287334992</v>
      </c>
      <c r="G158" s="48">
        <f t="shared" si="5"/>
        <v>4.153476756724233E-2</v>
      </c>
      <c r="M158" s="47"/>
      <c r="N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54.77</v>
      </c>
      <c r="E159" s="83">
        <v>57.8125</v>
      </c>
      <c r="F159" s="47">
        <f t="shared" si="4"/>
        <v>3.0424999999999969</v>
      </c>
      <c r="G159" s="48">
        <f t="shared" si="5"/>
        <v>5.5550483841519019E-2</v>
      </c>
      <c r="M159" s="47"/>
      <c r="N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65.709999999999994</v>
      </c>
      <c r="E160" s="83">
        <v>61.655405405405403</v>
      </c>
      <c r="F160" s="47">
        <f t="shared" si="4"/>
        <v>-4.0545945945945903</v>
      </c>
      <c r="G160" s="48">
        <f t="shared" si="5"/>
        <v>-6.1704376724921482E-2</v>
      </c>
      <c r="M160" s="47"/>
      <c r="N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61.31</v>
      </c>
      <c r="E161" s="83">
        <v>61.767955801105003</v>
      </c>
      <c r="F161" s="47">
        <f t="shared" si="4"/>
        <v>0.45795580110500111</v>
      </c>
      <c r="G161" s="48">
        <f t="shared" si="5"/>
        <v>7.4695123324906394E-3</v>
      </c>
      <c r="M161" s="47"/>
      <c r="N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33.33</v>
      </c>
      <c r="E162" s="83">
        <v>60</v>
      </c>
      <c r="F162" s="47">
        <f t="shared" si="4"/>
        <v>26.67</v>
      </c>
      <c r="G162" s="48">
        <f t="shared" si="5"/>
        <v>0.80018001800180028</v>
      </c>
      <c r="M162" s="47"/>
      <c r="N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68.8</v>
      </c>
      <c r="E163" s="83">
        <v>70.707070707070699</v>
      </c>
      <c r="F163" s="47">
        <f t="shared" si="4"/>
        <v>1.9070707070707016</v>
      </c>
      <c r="G163" s="48">
        <f t="shared" si="5"/>
        <v>2.7719050974864851E-2</v>
      </c>
      <c r="M163" s="47"/>
      <c r="N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61.62</v>
      </c>
      <c r="E164" s="83">
        <v>66.6666666666667</v>
      </c>
      <c r="F164" s="47">
        <f t="shared" si="4"/>
        <v>5.0466666666667024</v>
      </c>
      <c r="G164" s="48">
        <f t="shared" si="5"/>
        <v>8.1899816077031853E-2</v>
      </c>
      <c r="M164" s="47"/>
      <c r="N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69.86</v>
      </c>
      <c r="E165" s="83">
        <v>70.572569906790903</v>
      </c>
      <c r="F165" s="47">
        <f t="shared" si="4"/>
        <v>0.71256990679090393</v>
      </c>
      <c r="G165" s="48">
        <f t="shared" si="5"/>
        <v>1.0199970037087088E-2</v>
      </c>
      <c r="M165" s="47"/>
      <c r="N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72.819999999999993</v>
      </c>
      <c r="E166" s="83">
        <v>65.546218487394995</v>
      </c>
      <c r="F166" s="47">
        <f t="shared" si="4"/>
        <v>-7.2737815126049981</v>
      </c>
      <c r="G166" s="48">
        <f t="shared" si="5"/>
        <v>-9.988713969520735E-2</v>
      </c>
      <c r="M166" s="47"/>
      <c r="N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67.959999999999994</v>
      </c>
      <c r="E167" s="83">
        <v>64.132553606237806</v>
      </c>
      <c r="F167" s="47">
        <f t="shared" si="4"/>
        <v>-3.8274463937621874</v>
      </c>
      <c r="G167" s="48">
        <f t="shared" si="5"/>
        <v>-5.6319105264305294E-2</v>
      </c>
      <c r="M167" s="47"/>
      <c r="N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59.73</v>
      </c>
      <c r="E168" s="83">
        <v>66.996047430830004</v>
      </c>
      <c r="F168" s="47">
        <f t="shared" si="4"/>
        <v>7.2660474308300067</v>
      </c>
      <c r="G168" s="48">
        <f t="shared" si="5"/>
        <v>0.12164820744734652</v>
      </c>
      <c r="M168" s="47"/>
      <c r="N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72.02</v>
      </c>
      <c r="E169" s="83">
        <v>66.317626527050606</v>
      </c>
      <c r="F169" s="47">
        <f t="shared" si="4"/>
        <v>-5.7023734729493896</v>
      </c>
      <c r="G169" s="48">
        <f t="shared" si="5"/>
        <v>-7.9177637780469171E-2</v>
      </c>
      <c r="M169" s="47"/>
      <c r="N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63.17</v>
      </c>
      <c r="E170" s="83">
        <v>64.410058027079302</v>
      </c>
      <c r="F170" s="47">
        <f t="shared" si="4"/>
        <v>1.2400580270793</v>
      </c>
      <c r="G170" s="48">
        <f t="shared" si="5"/>
        <v>1.9630489584918472E-2</v>
      </c>
      <c r="M170" s="47"/>
      <c r="N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78.61</v>
      </c>
      <c r="E171" s="83">
        <v>81.534772182254201</v>
      </c>
      <c r="F171" s="47">
        <f t="shared" si="4"/>
        <v>2.9247721822542019</v>
      </c>
      <c r="G171" s="48">
        <f t="shared" si="5"/>
        <v>3.7206108411833125E-2</v>
      </c>
      <c r="M171" s="47"/>
      <c r="N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72.81</v>
      </c>
      <c r="E172" s="83">
        <v>69.230769230769198</v>
      </c>
      <c r="F172" s="47">
        <f t="shared" si="4"/>
        <v>-3.5792307692308043</v>
      </c>
      <c r="G172" s="48">
        <f t="shared" si="5"/>
        <v>-4.9158505277170778E-2</v>
      </c>
      <c r="M172" s="47"/>
      <c r="N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60.55</v>
      </c>
      <c r="E173" s="83">
        <v>54.1254125412541</v>
      </c>
      <c r="F173" s="47">
        <f t="shared" si="4"/>
        <v>-6.4245874587458971</v>
      </c>
      <c r="G173" s="48">
        <f t="shared" si="5"/>
        <v>-0.10610383912049376</v>
      </c>
      <c r="M173" s="47"/>
      <c r="N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72.61</v>
      </c>
      <c r="E174" s="83">
        <v>71.228448275862107</v>
      </c>
      <c r="F174" s="47">
        <f t="shared" si="4"/>
        <v>-1.3815517241378927</v>
      </c>
      <c r="G174" s="48">
        <f t="shared" si="5"/>
        <v>-1.9027017272247523E-2</v>
      </c>
      <c r="M174" s="47"/>
      <c r="N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64.430000000000007</v>
      </c>
      <c r="E175" s="83">
        <v>68.941504178272993</v>
      </c>
      <c r="F175" s="47">
        <f t="shared" si="4"/>
        <v>4.5115041782729861</v>
      </c>
      <c r="G175" s="48">
        <f t="shared" si="5"/>
        <v>7.0021793858031756E-2</v>
      </c>
      <c r="M175" s="47"/>
      <c r="N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65.5</v>
      </c>
      <c r="E176" s="83">
        <v>63.996138996139003</v>
      </c>
      <c r="F176" s="47">
        <f t="shared" si="4"/>
        <v>-1.5038610038609974</v>
      </c>
      <c r="G176" s="48">
        <f t="shared" si="5"/>
        <v>-2.2959709982610647E-2</v>
      </c>
      <c r="M176" s="47"/>
      <c r="N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60</v>
      </c>
      <c r="E177" s="83">
        <v>51.075268817204297</v>
      </c>
      <c r="F177" s="47">
        <f t="shared" si="4"/>
        <v>-8.9247311827957034</v>
      </c>
      <c r="G177" s="48">
        <f t="shared" si="5"/>
        <v>-0.14874551971326172</v>
      </c>
      <c r="M177" s="47"/>
      <c r="N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62.64</v>
      </c>
      <c r="E178" s="83">
        <v>60.6965174129353</v>
      </c>
      <c r="F178" s="47">
        <f t="shared" si="4"/>
        <v>-1.9434825870647003</v>
      </c>
      <c r="G178" s="48">
        <f t="shared" si="5"/>
        <v>-3.1026222654289597E-2</v>
      </c>
      <c r="M178" s="47"/>
      <c r="N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63.57</v>
      </c>
      <c r="E179" s="83">
        <v>69.083969465648806</v>
      </c>
      <c r="F179" s="47">
        <f t="shared" si="4"/>
        <v>5.5139694656488061</v>
      </c>
      <c r="G179" s="48">
        <f t="shared" si="5"/>
        <v>8.6738547516891709E-2</v>
      </c>
      <c r="M179" s="47"/>
      <c r="N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74.11</v>
      </c>
      <c r="E180" s="83">
        <v>65.123456790123498</v>
      </c>
      <c r="F180" s="47">
        <f t="shared" si="4"/>
        <v>-8.9865432098765012</v>
      </c>
      <c r="G180" s="48">
        <f t="shared" si="5"/>
        <v>-0.12125952246493728</v>
      </c>
      <c r="M180" s="47"/>
      <c r="N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60.23</v>
      </c>
      <c r="E181" s="83">
        <v>56.410256410256402</v>
      </c>
      <c r="F181" s="47">
        <f t="shared" si="4"/>
        <v>-3.8197435897435952</v>
      </c>
      <c r="G181" s="48">
        <f t="shared" si="5"/>
        <v>-6.3419285899777439E-2</v>
      </c>
      <c r="M181" s="47"/>
      <c r="N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62.62</v>
      </c>
      <c r="E182" s="83">
        <v>59.411764705882398</v>
      </c>
      <c r="F182" s="47">
        <f t="shared" si="4"/>
        <v>-3.2082352941175998</v>
      </c>
      <c r="G182" s="48">
        <f t="shared" si="5"/>
        <v>-5.1233396584439476E-2</v>
      </c>
      <c r="M182" s="47"/>
      <c r="N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54.12</v>
      </c>
      <c r="E183" s="83">
        <v>52.469135802469097</v>
      </c>
      <c r="F183" s="47">
        <f t="shared" si="4"/>
        <v>-1.6508641975309004</v>
      </c>
      <c r="G183" s="48">
        <f t="shared" si="5"/>
        <v>-3.0503773051199196E-2</v>
      </c>
      <c r="M183" s="47"/>
      <c r="N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72.59</v>
      </c>
      <c r="E184" s="83">
        <v>70.891089108910904</v>
      </c>
      <c r="F184" s="47">
        <f t="shared" si="4"/>
        <v>-1.6989108910890991</v>
      </c>
      <c r="G184" s="48">
        <f t="shared" si="5"/>
        <v>-2.3404200180315457E-2</v>
      </c>
      <c r="M184" s="47"/>
      <c r="N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71.37</v>
      </c>
      <c r="E185" s="83">
        <v>73.858921161825705</v>
      </c>
      <c r="F185" s="47">
        <f t="shared" si="4"/>
        <v>2.4889211618257008</v>
      </c>
      <c r="G185" s="48">
        <f t="shared" si="5"/>
        <v>3.4873492529433947E-2</v>
      </c>
      <c r="M185" s="47"/>
      <c r="N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53.55</v>
      </c>
      <c r="E186" s="83">
        <v>65.803108808290204</v>
      </c>
      <c r="F186" s="47">
        <f t="shared" si="4"/>
        <v>12.253108808290207</v>
      </c>
      <c r="G186" s="48">
        <f t="shared" si="5"/>
        <v>0.22881622424444834</v>
      </c>
      <c r="M186" s="47"/>
      <c r="N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69.94</v>
      </c>
      <c r="E187" s="83">
        <v>71.5976331360947</v>
      </c>
      <c r="F187" s="47">
        <f t="shared" si="4"/>
        <v>1.6576331360947023</v>
      </c>
      <c r="G187" s="48">
        <f t="shared" si="5"/>
        <v>2.3700788334210784E-2</v>
      </c>
      <c r="M187" s="47"/>
      <c r="N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62.61</v>
      </c>
      <c r="E188" s="83">
        <v>62.100456621004597</v>
      </c>
      <c r="F188" s="47">
        <f t="shared" si="4"/>
        <v>-0.50954337899540292</v>
      </c>
      <c r="G188" s="48">
        <f t="shared" si="5"/>
        <v>-8.138370531790496E-3</v>
      </c>
      <c r="M188" s="47"/>
      <c r="N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71.650000000000006</v>
      </c>
      <c r="E189" s="83">
        <v>70.588235294117695</v>
      </c>
      <c r="F189" s="47">
        <f t="shared" si="4"/>
        <v>-1.061764705882311</v>
      </c>
      <c r="G189" s="48">
        <f t="shared" si="5"/>
        <v>-1.4818767702474681E-2</v>
      </c>
      <c r="M189" s="47"/>
      <c r="N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70.349999999999994</v>
      </c>
      <c r="E190" s="83">
        <v>63.8020833333333</v>
      </c>
      <c r="F190" s="47">
        <f t="shared" si="4"/>
        <v>-6.5479166666666941</v>
      </c>
      <c r="G190" s="48">
        <f t="shared" si="5"/>
        <v>-9.307628524046474E-2</v>
      </c>
      <c r="M190" s="47"/>
      <c r="N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65.400000000000006</v>
      </c>
      <c r="E191" s="83">
        <v>64.893944051644596</v>
      </c>
      <c r="F191" s="47">
        <f t="shared" si="4"/>
        <v>-0.50605594835541012</v>
      </c>
      <c r="G191" s="48">
        <f t="shared" si="5"/>
        <v>-7.737858537544497E-3</v>
      </c>
      <c r="M191" s="47"/>
      <c r="N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59.89</v>
      </c>
      <c r="E192" s="83">
        <v>55.450236966824598</v>
      </c>
      <c r="F192" s="47">
        <f t="shared" si="4"/>
        <v>-4.439763033175403</v>
      </c>
      <c r="G192" s="48">
        <f t="shared" si="5"/>
        <v>-7.4131959144688647E-2</v>
      </c>
      <c r="M192" s="47"/>
      <c r="N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73.989999999999995</v>
      </c>
      <c r="E193" s="83">
        <v>69.687964338781597</v>
      </c>
      <c r="F193" s="47">
        <f t="shared" si="4"/>
        <v>-4.3020356612183974</v>
      </c>
      <c r="G193" s="48">
        <f t="shared" si="5"/>
        <v>-5.8143474269744526E-2</v>
      </c>
      <c r="M193" s="47"/>
      <c r="N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68.37</v>
      </c>
      <c r="E194" s="83">
        <v>58.396369137670199</v>
      </c>
      <c r="F194" s="47">
        <f t="shared" si="4"/>
        <v>-9.9736308623298058</v>
      </c>
      <c r="G194" s="48">
        <f t="shared" si="5"/>
        <v>-0.1458772979717684</v>
      </c>
      <c r="M194" s="47"/>
      <c r="N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71.88</v>
      </c>
      <c r="E195" s="83">
        <v>71.164021164021193</v>
      </c>
      <c r="F195" s="47">
        <f t="shared" ref="F195:F214" si="6">E195-D195</f>
        <v>-0.71597883597880241</v>
      </c>
      <c r="G195" s="48">
        <f t="shared" ref="G195:G214" si="7">IFERROR(F195/D195,"")</f>
        <v>-9.9607517526266332E-3</v>
      </c>
      <c r="M195" s="47"/>
      <c r="N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57.75</v>
      </c>
      <c r="E196" s="83">
        <v>54.912280701754398</v>
      </c>
      <c r="F196" s="47">
        <f t="shared" si="6"/>
        <v>-2.8377192982456023</v>
      </c>
      <c r="G196" s="48">
        <f t="shared" si="7"/>
        <v>-4.9137996506417356E-2</v>
      </c>
      <c r="M196" s="47"/>
      <c r="N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51.99</v>
      </c>
      <c r="E197" s="83">
        <v>48.7046632124352</v>
      </c>
      <c r="F197" s="47">
        <f t="shared" si="6"/>
        <v>-3.2853367875648019</v>
      </c>
      <c r="G197" s="48">
        <f t="shared" si="7"/>
        <v>-6.3191705858141989E-2</v>
      </c>
      <c r="M197" s="47"/>
      <c r="N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63.35</v>
      </c>
      <c r="E198" s="83">
        <v>69.168900804289507</v>
      </c>
      <c r="F198" s="47">
        <f t="shared" si="6"/>
        <v>5.8189008042895054</v>
      </c>
      <c r="G198" s="48">
        <f t="shared" si="7"/>
        <v>9.1853209223196605E-2</v>
      </c>
      <c r="M198" s="47"/>
      <c r="N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59.75</v>
      </c>
      <c r="E199" s="83">
        <v>67.065868263473007</v>
      </c>
      <c r="F199" s="47">
        <f t="shared" si="6"/>
        <v>7.315868263473007</v>
      </c>
      <c r="G199" s="48">
        <f t="shared" si="7"/>
        <v>0.12244130984892061</v>
      </c>
      <c r="M199" s="47"/>
      <c r="N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73.430000000000007</v>
      </c>
      <c r="E200" s="83">
        <v>67.586206896551701</v>
      </c>
      <c r="F200" s="47">
        <f t="shared" si="6"/>
        <v>-5.8437931034483057</v>
      </c>
      <c r="G200" s="48">
        <f t="shared" si="7"/>
        <v>-7.9583182669866609E-2</v>
      </c>
      <c r="M200" s="47"/>
      <c r="N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63.89</v>
      </c>
      <c r="E201" s="83">
        <v>70.735524256651004</v>
      </c>
      <c r="F201" s="47">
        <f t="shared" si="6"/>
        <v>6.8455242566510037</v>
      </c>
      <c r="G201" s="48">
        <f t="shared" si="7"/>
        <v>0.10714547279153237</v>
      </c>
      <c r="M201" s="47"/>
      <c r="N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70.819999999999993</v>
      </c>
      <c r="E202" s="83">
        <v>70.359712230215806</v>
      </c>
      <c r="F202" s="47">
        <f t="shared" si="6"/>
        <v>-0.46028776978418762</v>
      </c>
      <c r="G202" s="48">
        <f t="shared" si="7"/>
        <v>-6.499403696472574E-3</v>
      </c>
      <c r="M202" s="47"/>
      <c r="N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59.81</v>
      </c>
      <c r="E203" s="83">
        <v>59.050445103857598</v>
      </c>
      <c r="F203" s="47">
        <f t="shared" si="6"/>
        <v>-0.75955489614240435</v>
      </c>
      <c r="G203" s="48">
        <f t="shared" si="7"/>
        <v>-1.2699463235953926E-2</v>
      </c>
      <c r="M203" s="47"/>
      <c r="N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70.69</v>
      </c>
      <c r="E204" s="83">
        <v>68.782161234991406</v>
      </c>
      <c r="F204" s="47">
        <f t="shared" si="6"/>
        <v>-1.9078387650085915</v>
      </c>
      <c r="G204" s="48">
        <f t="shared" si="7"/>
        <v>-2.6988806974233861E-2</v>
      </c>
      <c r="M204" s="47"/>
      <c r="N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62.39</v>
      </c>
      <c r="E205" s="83">
        <v>57.012195121951201</v>
      </c>
      <c r="F205" s="47">
        <f t="shared" si="6"/>
        <v>-5.3778048780487993</v>
      </c>
      <c r="G205" s="48">
        <f t="shared" si="7"/>
        <v>-8.6196584036685356E-2</v>
      </c>
      <c r="M205" s="47"/>
      <c r="N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63.13</v>
      </c>
      <c r="E206" s="83">
        <v>60.655737704918003</v>
      </c>
      <c r="F206" s="47">
        <f t="shared" si="6"/>
        <v>-2.4742622950819992</v>
      </c>
      <c r="G206" s="48">
        <f t="shared" si="7"/>
        <v>-3.9193129971202265E-2</v>
      </c>
      <c r="M206" s="47"/>
      <c r="N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68.94</v>
      </c>
      <c r="E207" s="83">
        <v>69.090909090909093</v>
      </c>
      <c r="F207" s="47">
        <f t="shared" si="6"/>
        <v>0.15090909090909577</v>
      </c>
      <c r="G207" s="48">
        <f t="shared" si="7"/>
        <v>2.1889917451275859E-3</v>
      </c>
      <c r="M207" s="47"/>
      <c r="N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76.17</v>
      </c>
      <c r="E208" s="83">
        <v>65.968586387434598</v>
      </c>
      <c r="F208" s="47">
        <f t="shared" si="6"/>
        <v>-10.201413612565403</v>
      </c>
      <c r="G208" s="48">
        <f t="shared" si="7"/>
        <v>-0.13392954723073919</v>
      </c>
      <c r="M208" s="47"/>
      <c r="N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73.25</v>
      </c>
      <c r="E209" s="83">
        <v>74.087591240875895</v>
      </c>
      <c r="F209" s="47">
        <f t="shared" si="6"/>
        <v>0.83759124087589498</v>
      </c>
      <c r="G209" s="48">
        <f t="shared" si="7"/>
        <v>1.1434692708203345E-2</v>
      </c>
      <c r="M209" s="47"/>
      <c r="N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66.08</v>
      </c>
      <c r="E210" s="83">
        <v>66.055045871559599</v>
      </c>
      <c r="F210" s="47">
        <f t="shared" si="6"/>
        <v>-2.4954128440398904E-2</v>
      </c>
      <c r="G210" s="48">
        <f t="shared" si="7"/>
        <v>-3.7763511562347008E-4</v>
      </c>
      <c r="M210" s="47"/>
      <c r="N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53.05</v>
      </c>
      <c r="E211" s="83">
        <v>58.769230769230802</v>
      </c>
      <c r="F211" s="47">
        <f t="shared" si="6"/>
        <v>5.7192307692308049</v>
      </c>
      <c r="G211" s="48">
        <f t="shared" si="7"/>
        <v>0.10780830856231489</v>
      </c>
      <c r="M211" s="47"/>
      <c r="N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78.48</v>
      </c>
      <c r="E212" s="83">
        <v>71.662125340599502</v>
      </c>
      <c r="F212" s="47">
        <f t="shared" si="6"/>
        <v>-6.817874659400502</v>
      </c>
      <c r="G212" s="48">
        <f t="shared" si="7"/>
        <v>-8.6874040002554817E-2</v>
      </c>
      <c r="M212" s="47"/>
      <c r="N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73.180000000000007</v>
      </c>
      <c r="E213" s="83">
        <v>67.885117493472606</v>
      </c>
      <c r="F213" s="47">
        <f t="shared" si="6"/>
        <v>-5.2948825065274008</v>
      </c>
      <c r="G213" s="48">
        <f t="shared" si="7"/>
        <v>-7.2354229386818805E-2</v>
      </c>
      <c r="M213" s="47"/>
      <c r="N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59.78</v>
      </c>
      <c r="E214" s="83">
        <v>59.528130671506403</v>
      </c>
      <c r="F214" s="47">
        <f t="shared" si="6"/>
        <v>-0.25186932849359778</v>
      </c>
      <c r="G214" s="48">
        <f t="shared" si="7"/>
        <v>-4.213270801164232E-3</v>
      </c>
      <c r="M214" s="47"/>
      <c r="N214" s="47"/>
      <c r="R214" s="47"/>
      <c r="S214" s="47"/>
    </row>
  </sheetData>
  <hyperlinks>
    <hyperlink ref="I1" location="Vsebina!A1" display="NAZAJ NA PRVO STRAN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47" customWidth="1"/>
    <col min="5" max="5" width="16.68359375" style="83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370</v>
      </c>
      <c r="E1" s="53" t="s">
        <v>483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72.42</v>
      </c>
      <c r="E2" s="45">
        <v>69.519405207928997</v>
      </c>
      <c r="F2" s="45">
        <f>E2-D2</f>
        <v>-2.9005947920710042</v>
      </c>
      <c r="G2" s="46">
        <f>IFERROR(F2/D2,"")</f>
        <v>-4.0052399780047009E-2</v>
      </c>
      <c r="M2" s="47"/>
      <c r="N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80.12</v>
      </c>
      <c r="E3" s="83">
        <v>74.676414189837004</v>
      </c>
      <c r="F3" s="47">
        <f t="shared" ref="F3:F66" si="0">E3-D3</f>
        <v>-5.4435858101630004</v>
      </c>
      <c r="G3" s="48">
        <f t="shared" ref="G3:G66" si="1">IFERROR(F3/D3,"")</f>
        <v>-6.7942908264640542E-2</v>
      </c>
      <c r="M3" s="47"/>
      <c r="N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68.510000000000005</v>
      </c>
      <c r="E4" s="83">
        <v>66.233249303436494</v>
      </c>
      <c r="F4" s="47">
        <f t="shared" si="0"/>
        <v>-2.2767506965635107</v>
      </c>
      <c r="G4" s="48">
        <f t="shared" si="1"/>
        <v>-3.3232385003116489E-2</v>
      </c>
      <c r="M4" s="47"/>
      <c r="N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68.150000000000006</v>
      </c>
      <c r="E5" s="83">
        <v>65.345191438046498</v>
      </c>
      <c r="F5" s="47">
        <f t="shared" si="0"/>
        <v>-2.8048085619535073</v>
      </c>
      <c r="G5" s="48">
        <f t="shared" si="1"/>
        <v>-4.1156398561313381E-2</v>
      </c>
      <c r="M5" s="47"/>
      <c r="N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69.27</v>
      </c>
      <c r="E6" s="83">
        <v>65.885899814471401</v>
      </c>
      <c r="F6" s="47">
        <f t="shared" si="0"/>
        <v>-3.3841001855285953</v>
      </c>
      <c r="G6" s="48">
        <f t="shared" si="1"/>
        <v>-4.8853763325084384E-2</v>
      </c>
      <c r="M6" s="47"/>
      <c r="N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71.5</v>
      </c>
      <c r="E7" s="83">
        <v>69.341408024224094</v>
      </c>
      <c r="F7" s="47">
        <f t="shared" si="0"/>
        <v>-2.1585919757759058</v>
      </c>
      <c r="G7" s="48">
        <f t="shared" si="1"/>
        <v>-3.0190097563299382E-2</v>
      </c>
      <c r="M7" s="47"/>
      <c r="N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78.010000000000005</v>
      </c>
      <c r="E8" s="83">
        <v>75.027912169705999</v>
      </c>
      <c r="F8" s="47">
        <f t="shared" si="0"/>
        <v>-2.9820878302940059</v>
      </c>
      <c r="G8" s="48">
        <f t="shared" si="1"/>
        <v>-3.8226994363466299E-2</v>
      </c>
      <c r="M8" s="47"/>
      <c r="N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81.48</v>
      </c>
      <c r="E9" s="83">
        <v>78.383233532934099</v>
      </c>
      <c r="F9" s="47">
        <f t="shared" si="0"/>
        <v>-3.0967664670659047</v>
      </c>
      <c r="G9" s="48">
        <f t="shared" si="1"/>
        <v>-3.800646130419618E-2</v>
      </c>
      <c r="M9" s="47"/>
      <c r="N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73.3</v>
      </c>
      <c r="E10" s="83">
        <v>68.525379770285198</v>
      </c>
      <c r="F10" s="47">
        <f t="shared" si="0"/>
        <v>-4.7746202297147988</v>
      </c>
      <c r="G10" s="48">
        <f t="shared" si="1"/>
        <v>-6.5138065889697117E-2</v>
      </c>
      <c r="M10" s="47"/>
      <c r="N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70.5</v>
      </c>
      <c r="E11" s="83">
        <v>68.386851966039004</v>
      </c>
      <c r="F11" s="47">
        <f t="shared" si="0"/>
        <v>-2.1131480339609965</v>
      </c>
      <c r="G11" s="48">
        <f t="shared" si="1"/>
        <v>-2.9973730978170163E-2</v>
      </c>
      <c r="M11" s="47"/>
      <c r="N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67.55</v>
      </c>
      <c r="E12" s="83">
        <v>64.188649080735402</v>
      </c>
      <c r="F12" s="47">
        <f t="shared" si="0"/>
        <v>-3.3613509192645949</v>
      </c>
      <c r="G12" s="48">
        <f t="shared" si="1"/>
        <v>-4.9760931447292302E-2</v>
      </c>
      <c r="M12" s="47"/>
      <c r="N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73.27</v>
      </c>
      <c r="E13" s="83">
        <v>70.389967599822995</v>
      </c>
      <c r="F13" s="47">
        <f t="shared" si="0"/>
        <v>-2.8800324001770008</v>
      </c>
      <c r="G13" s="48">
        <f t="shared" si="1"/>
        <v>-3.9307116148177987E-2</v>
      </c>
      <c r="M13" s="47"/>
      <c r="N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70.95</v>
      </c>
      <c r="E14" s="83">
        <v>69.866071428571402</v>
      </c>
      <c r="F14" s="47">
        <f t="shared" si="0"/>
        <v>-1.0839285714286007</v>
      </c>
      <c r="G14" s="48">
        <f t="shared" si="1"/>
        <v>-1.5277358300614526E-2</v>
      </c>
      <c r="M14" s="47"/>
      <c r="N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75.75</v>
      </c>
      <c r="E15" s="83">
        <v>70.340012143290807</v>
      </c>
      <c r="F15" s="47">
        <f t="shared" si="0"/>
        <v>-5.4099878567091935</v>
      </c>
      <c r="G15" s="48">
        <f t="shared" si="1"/>
        <v>-7.1418981606722026E-2</v>
      </c>
      <c r="M15" s="47"/>
      <c r="N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77.73</v>
      </c>
      <c r="E16" s="83">
        <v>73.580732366674994</v>
      </c>
      <c r="F16" s="47">
        <f t="shared" si="0"/>
        <v>-4.1492676333250103</v>
      </c>
      <c r="G16" s="48">
        <f t="shared" si="1"/>
        <v>-5.338051760356375E-2</v>
      </c>
      <c r="M16" s="47"/>
      <c r="N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66.069999999999993</v>
      </c>
      <c r="E17" s="83">
        <v>62.204286111884102</v>
      </c>
      <c r="F17" s="47">
        <f t="shared" si="0"/>
        <v>-3.8657138881158915</v>
      </c>
      <c r="G17" s="48">
        <f t="shared" si="1"/>
        <v>-5.8509367157800696E-2</v>
      </c>
      <c r="M17" s="47"/>
      <c r="N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76.25</v>
      </c>
      <c r="E18" s="83">
        <v>74.480495807510096</v>
      </c>
      <c r="F18" s="47">
        <f t="shared" si="0"/>
        <v>-1.7695041924899044</v>
      </c>
      <c r="G18" s="48">
        <f t="shared" si="1"/>
        <v>-2.3206612360523338E-2</v>
      </c>
      <c r="M18" s="47"/>
      <c r="N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75.16</v>
      </c>
      <c r="E19" s="83">
        <v>72.180091003432494</v>
      </c>
      <c r="F19" s="47">
        <f t="shared" si="0"/>
        <v>-2.9799089965675023</v>
      </c>
      <c r="G19" s="48">
        <f t="shared" si="1"/>
        <v>-3.964753853868417E-2</v>
      </c>
      <c r="M19" s="47"/>
      <c r="N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73.569999999999993</v>
      </c>
      <c r="E20" s="83">
        <v>72.194513715710698</v>
      </c>
      <c r="F20" s="47">
        <f t="shared" si="0"/>
        <v>-1.3754862842892948</v>
      </c>
      <c r="G20" s="48">
        <f t="shared" si="1"/>
        <v>-1.8696293112536292E-2</v>
      </c>
      <c r="M20" s="47"/>
      <c r="N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70.11</v>
      </c>
      <c r="E21" s="83">
        <v>68.019296254256304</v>
      </c>
      <c r="F21" s="47">
        <f t="shared" si="0"/>
        <v>-2.0907037457436957</v>
      </c>
      <c r="G21" s="48">
        <f t="shared" si="1"/>
        <v>-2.9820335840018482E-2</v>
      </c>
      <c r="M21" s="47"/>
      <c r="N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73.94</v>
      </c>
      <c r="E22" s="83">
        <v>71.303805364940501</v>
      </c>
      <c r="F22" s="47">
        <f t="shared" si="0"/>
        <v>-2.6361946350594962</v>
      </c>
      <c r="G22" s="48">
        <f t="shared" si="1"/>
        <v>-3.5653159792527672E-2</v>
      </c>
      <c r="M22" s="47"/>
      <c r="N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73.8</v>
      </c>
      <c r="E23" s="83">
        <v>70.537601932950906</v>
      </c>
      <c r="F23" s="47">
        <f t="shared" si="0"/>
        <v>-3.2623980670490909</v>
      </c>
      <c r="G23" s="48">
        <f t="shared" si="1"/>
        <v>-4.4205935867873865E-2</v>
      </c>
      <c r="M23" s="47"/>
      <c r="N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71.760000000000005</v>
      </c>
      <c r="E24" s="83">
        <v>69.024122807017505</v>
      </c>
      <c r="F24" s="47">
        <f t="shared" si="0"/>
        <v>-2.7358771929824997</v>
      </c>
      <c r="G24" s="48">
        <f t="shared" si="1"/>
        <v>-3.8125378943457348E-2</v>
      </c>
      <c r="M24" s="47"/>
      <c r="N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71.760000000000005</v>
      </c>
      <c r="E25" s="83">
        <v>68.065506653019398</v>
      </c>
      <c r="F25" s="47">
        <f t="shared" si="0"/>
        <v>-3.6944933469806074</v>
      </c>
      <c r="G25" s="48">
        <f t="shared" si="1"/>
        <v>-5.1484021000287164E-2</v>
      </c>
      <c r="M25" s="47"/>
      <c r="N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76.55</v>
      </c>
      <c r="E26" s="83">
        <v>73.266078184110995</v>
      </c>
      <c r="F26" s="47">
        <f t="shared" si="0"/>
        <v>-3.283921815889002</v>
      </c>
      <c r="G26" s="48">
        <f t="shared" si="1"/>
        <v>-4.2899043969810612E-2</v>
      </c>
      <c r="M26" s="47"/>
      <c r="N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76.87</v>
      </c>
      <c r="E27" s="83">
        <v>75.768582176676503</v>
      </c>
      <c r="F27" s="47">
        <f t="shared" si="0"/>
        <v>-1.1014178233235015</v>
      </c>
      <c r="G27" s="48">
        <f t="shared" si="1"/>
        <v>-1.4328318242793046E-2</v>
      </c>
      <c r="M27" s="47"/>
      <c r="N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71.260000000000005</v>
      </c>
      <c r="E28" s="83">
        <v>68.479755538578999</v>
      </c>
      <c r="F28" s="47">
        <f t="shared" si="0"/>
        <v>-2.780244461421006</v>
      </c>
      <c r="G28" s="48">
        <f t="shared" si="1"/>
        <v>-3.9015499037622872E-2</v>
      </c>
      <c r="M28" s="47"/>
      <c r="N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76.41</v>
      </c>
      <c r="E29" s="83">
        <v>75.057701184797807</v>
      </c>
      <c r="F29" s="47">
        <f t="shared" si="0"/>
        <v>-1.3522988152021895</v>
      </c>
      <c r="G29" s="48">
        <f t="shared" si="1"/>
        <v>-1.769792978932325E-2</v>
      </c>
      <c r="M29" s="47"/>
      <c r="N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76.33</v>
      </c>
      <c r="E30" s="83">
        <v>71.480446927374501</v>
      </c>
      <c r="F30" s="47">
        <f t="shared" si="0"/>
        <v>-4.849553072625497</v>
      </c>
      <c r="G30" s="48">
        <f t="shared" si="1"/>
        <v>-6.3534037372271673E-2</v>
      </c>
      <c r="M30" s="47"/>
      <c r="N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72.06</v>
      </c>
      <c r="E31" s="83">
        <v>70.578947368421197</v>
      </c>
      <c r="F31" s="47">
        <f t="shared" si="0"/>
        <v>-1.4810526315788053</v>
      </c>
      <c r="G31" s="48">
        <f t="shared" si="1"/>
        <v>-2.0553047898678952E-2</v>
      </c>
      <c r="M31" s="47"/>
      <c r="N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73</v>
      </c>
      <c r="E32" s="83">
        <v>70.737435415688097</v>
      </c>
      <c r="F32" s="47">
        <f t="shared" si="0"/>
        <v>-2.2625645843119031</v>
      </c>
      <c r="G32" s="48">
        <f t="shared" si="1"/>
        <v>-3.0994035401532918E-2</v>
      </c>
      <c r="M32" s="47"/>
      <c r="N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60.36</v>
      </c>
      <c r="E33" s="83">
        <v>58.4745762711864</v>
      </c>
      <c r="F33" s="47">
        <f t="shared" si="0"/>
        <v>-1.8854237288135991</v>
      </c>
      <c r="G33" s="48">
        <f t="shared" si="1"/>
        <v>-3.1236310947872749E-2</v>
      </c>
      <c r="M33" s="47"/>
      <c r="N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74.489999999999995</v>
      </c>
      <c r="E34" s="83">
        <v>73.038297872340394</v>
      </c>
      <c r="F34" s="47">
        <f t="shared" si="0"/>
        <v>-1.4517021276596012</v>
      </c>
      <c r="G34" s="48">
        <f t="shared" si="1"/>
        <v>-1.9488550512278175E-2</v>
      </c>
      <c r="M34" s="47"/>
      <c r="N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62.98</v>
      </c>
      <c r="E35" s="83">
        <v>62.060085836909899</v>
      </c>
      <c r="F35" s="47">
        <f t="shared" si="0"/>
        <v>-0.91991416309009821</v>
      </c>
      <c r="G35" s="48">
        <f t="shared" si="1"/>
        <v>-1.4606449080503306E-2</v>
      </c>
      <c r="M35" s="47"/>
      <c r="N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83.38</v>
      </c>
      <c r="E36" s="83">
        <v>81.003972553268298</v>
      </c>
      <c r="F36" s="47">
        <f t="shared" si="0"/>
        <v>-2.3760274467316975</v>
      </c>
      <c r="G36" s="48">
        <f t="shared" si="1"/>
        <v>-2.8496371392800403E-2</v>
      </c>
      <c r="M36" s="47"/>
      <c r="N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68.87</v>
      </c>
      <c r="E37" s="83">
        <v>66.411609498680903</v>
      </c>
      <c r="F37" s="47">
        <f t="shared" si="0"/>
        <v>-2.4583905013191014</v>
      </c>
      <c r="G37" s="48">
        <f t="shared" si="1"/>
        <v>-3.569610136952376E-2</v>
      </c>
      <c r="M37" s="47"/>
      <c r="N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72.84</v>
      </c>
      <c r="E38" s="83">
        <v>68.865270396999094</v>
      </c>
      <c r="F38" s="47">
        <f t="shared" si="0"/>
        <v>-3.9747296030009096</v>
      </c>
      <c r="G38" s="48">
        <f t="shared" si="1"/>
        <v>-5.4567951716102549E-2</v>
      </c>
      <c r="M38" s="47"/>
      <c r="N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71.33</v>
      </c>
      <c r="E39" s="83">
        <v>65.493975903614498</v>
      </c>
      <c r="F39" s="47">
        <f t="shared" si="0"/>
        <v>-5.8360240963855006</v>
      </c>
      <c r="G39" s="48">
        <f t="shared" si="1"/>
        <v>-8.1817245147700834E-2</v>
      </c>
      <c r="M39" s="47"/>
      <c r="N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67.510000000000005</v>
      </c>
      <c r="E40" s="83">
        <v>67.2909639623647</v>
      </c>
      <c r="F40" s="47">
        <f t="shared" si="0"/>
        <v>-0.21903603763530555</v>
      </c>
      <c r="G40" s="48">
        <f t="shared" si="1"/>
        <v>-3.2444976690165239E-3</v>
      </c>
      <c r="M40" s="47"/>
      <c r="N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71.03</v>
      </c>
      <c r="E41" s="83">
        <v>68.2399080397592</v>
      </c>
      <c r="F41" s="47">
        <f t="shared" si="0"/>
        <v>-2.790091960240801</v>
      </c>
      <c r="G41" s="48">
        <f t="shared" si="1"/>
        <v>-3.9280472479808544E-2</v>
      </c>
      <c r="M41" s="47"/>
      <c r="N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66.040000000000006</v>
      </c>
      <c r="E42" s="83">
        <v>66.743466052271501</v>
      </c>
      <c r="F42" s="47">
        <f t="shared" si="0"/>
        <v>0.70346605227149439</v>
      </c>
      <c r="G42" s="48">
        <f t="shared" si="1"/>
        <v>1.0652120718829412E-2</v>
      </c>
      <c r="M42" s="47"/>
      <c r="N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69.5</v>
      </c>
      <c r="E43" s="83">
        <v>65.796643417611193</v>
      </c>
      <c r="F43" s="47">
        <f t="shared" si="0"/>
        <v>-3.7033565823888068</v>
      </c>
      <c r="G43" s="48">
        <f t="shared" si="1"/>
        <v>-5.3285706221421682E-2</v>
      </c>
      <c r="M43" s="47"/>
      <c r="N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73.900000000000006</v>
      </c>
      <c r="E44" s="83">
        <v>70.243204577968498</v>
      </c>
      <c r="F44" s="47">
        <f t="shared" si="0"/>
        <v>-3.6567954220315073</v>
      </c>
      <c r="G44" s="48">
        <f t="shared" si="1"/>
        <v>-4.9483023302185479E-2</v>
      </c>
      <c r="M44" s="47"/>
      <c r="N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73.459999999999994</v>
      </c>
      <c r="E45" s="83">
        <v>69.1933991363356</v>
      </c>
      <c r="F45" s="47">
        <f t="shared" si="0"/>
        <v>-4.2666008636643937</v>
      </c>
      <c r="G45" s="48">
        <f t="shared" si="1"/>
        <v>-5.8080599832077237E-2</v>
      </c>
      <c r="M45" s="47"/>
      <c r="N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77.510000000000005</v>
      </c>
      <c r="E46" s="83">
        <v>72.0703125</v>
      </c>
      <c r="F46" s="47">
        <f t="shared" si="0"/>
        <v>-5.4396875000000051</v>
      </c>
      <c r="G46" s="48">
        <f t="shared" si="1"/>
        <v>-7.0180460585730936E-2</v>
      </c>
      <c r="M46" s="47"/>
      <c r="N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74.34</v>
      </c>
      <c r="E47" s="83">
        <v>71.817731550272399</v>
      </c>
      <c r="F47" s="47">
        <f t="shared" si="0"/>
        <v>-2.5222684497276049</v>
      </c>
      <c r="G47" s="48">
        <f t="shared" si="1"/>
        <v>-3.3928819608926616E-2</v>
      </c>
      <c r="M47" s="47"/>
      <c r="N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80.599999999999994</v>
      </c>
      <c r="E48" s="83">
        <v>73.790994997220906</v>
      </c>
      <c r="F48" s="47">
        <f t="shared" si="0"/>
        <v>-6.809005002779088</v>
      </c>
      <c r="G48" s="48">
        <f t="shared" si="1"/>
        <v>-8.4478970257805069E-2</v>
      </c>
      <c r="M48" s="47"/>
      <c r="N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69.42</v>
      </c>
      <c r="E49" s="83">
        <v>66.101694915254399</v>
      </c>
      <c r="F49" s="47">
        <f t="shared" si="0"/>
        <v>-3.318305084745603</v>
      </c>
      <c r="G49" s="48">
        <f t="shared" si="1"/>
        <v>-4.7800418967813355E-2</v>
      </c>
      <c r="M49" s="47"/>
      <c r="N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71.88</v>
      </c>
      <c r="E50" s="83">
        <v>67.145746063845195</v>
      </c>
      <c r="F50" s="47">
        <f t="shared" si="0"/>
        <v>-4.7342539361548006</v>
      </c>
      <c r="G50" s="48">
        <f t="shared" si="1"/>
        <v>-6.586329905613246E-2</v>
      </c>
      <c r="M50" s="47"/>
      <c r="N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76.33</v>
      </c>
      <c r="E51" s="83">
        <v>70.651117589893104</v>
      </c>
      <c r="F51" s="47">
        <f t="shared" si="0"/>
        <v>-5.678882410106894</v>
      </c>
      <c r="G51" s="48">
        <f t="shared" si="1"/>
        <v>-7.4399088302199587E-2</v>
      </c>
      <c r="M51" s="47"/>
      <c r="N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69.02</v>
      </c>
      <c r="E52" s="83">
        <v>68.196861562014405</v>
      </c>
      <c r="F52" s="47">
        <f t="shared" si="0"/>
        <v>-0.82313843798559105</v>
      </c>
      <c r="G52" s="48">
        <f t="shared" si="1"/>
        <v>-1.1926085743054059E-2</v>
      </c>
      <c r="M52" s="47"/>
      <c r="N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70.510000000000005</v>
      </c>
      <c r="E53" s="83">
        <v>69.989165763813602</v>
      </c>
      <c r="F53" s="47">
        <f t="shared" si="0"/>
        <v>-0.52083423618640268</v>
      </c>
      <c r="G53" s="48">
        <f t="shared" si="1"/>
        <v>-7.3866719073380034E-3</v>
      </c>
      <c r="M53" s="47"/>
      <c r="N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69.099999999999994</v>
      </c>
      <c r="E54" s="83">
        <v>67.519165773637695</v>
      </c>
      <c r="F54" s="47">
        <f t="shared" si="0"/>
        <v>-1.580834226362299</v>
      </c>
      <c r="G54" s="48">
        <f t="shared" si="1"/>
        <v>-2.2877485186140363E-2</v>
      </c>
      <c r="M54" s="47"/>
      <c r="N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67.08</v>
      </c>
      <c r="E55" s="83">
        <v>64.083044982698993</v>
      </c>
      <c r="F55" s="47">
        <f t="shared" si="0"/>
        <v>-2.9969550173010049</v>
      </c>
      <c r="G55" s="48">
        <f t="shared" si="1"/>
        <v>-4.4677325839311346E-2</v>
      </c>
      <c r="M55" s="47"/>
      <c r="N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67.650000000000006</v>
      </c>
      <c r="E56" s="83">
        <v>64.842881905862498</v>
      </c>
      <c r="F56" s="47">
        <f t="shared" si="0"/>
        <v>-2.8071180941375076</v>
      </c>
      <c r="G56" s="48">
        <f t="shared" si="1"/>
        <v>-4.1494724229674908E-2</v>
      </c>
      <c r="M56" s="47"/>
      <c r="N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64.47</v>
      </c>
      <c r="E57" s="83">
        <v>63.763066202090599</v>
      </c>
      <c r="F57" s="47">
        <f t="shared" si="0"/>
        <v>-0.70693379790940014</v>
      </c>
      <c r="G57" s="48">
        <f t="shared" si="1"/>
        <v>-1.0965314067153717E-2</v>
      </c>
      <c r="M57" s="47"/>
      <c r="N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55.74</v>
      </c>
      <c r="E58" s="83">
        <v>53.642384105960303</v>
      </c>
      <c r="F58" s="47">
        <f t="shared" si="0"/>
        <v>-2.0976158940396985</v>
      </c>
      <c r="G58" s="48">
        <f t="shared" si="1"/>
        <v>-3.7632147363467858E-2</v>
      </c>
      <c r="M58" s="47"/>
      <c r="N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79.89</v>
      </c>
      <c r="E59" s="83">
        <v>80.313544076073001</v>
      </c>
      <c r="F59" s="47">
        <f t="shared" si="0"/>
        <v>0.42354407607300004</v>
      </c>
      <c r="G59" s="48">
        <f t="shared" si="1"/>
        <v>5.3015906380398051E-3</v>
      </c>
      <c r="M59" s="47"/>
      <c r="N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77.69</v>
      </c>
      <c r="E60" s="83">
        <v>74.936314746674299</v>
      </c>
      <c r="F60" s="47">
        <f t="shared" si="0"/>
        <v>-2.753685253325699</v>
      </c>
      <c r="G60" s="48">
        <f t="shared" si="1"/>
        <v>-3.5444526365371334E-2</v>
      </c>
      <c r="M60" s="47"/>
      <c r="N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60.87</v>
      </c>
      <c r="E61" s="83">
        <v>61.151002036223403</v>
      </c>
      <c r="F61" s="47">
        <f t="shared" si="0"/>
        <v>0.28100203622340558</v>
      </c>
      <c r="G61" s="48">
        <f t="shared" si="1"/>
        <v>4.6164290491770262E-3</v>
      </c>
      <c r="M61" s="47"/>
      <c r="N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77.73</v>
      </c>
      <c r="E62" s="83">
        <v>73.030610764543795</v>
      </c>
      <c r="F62" s="47">
        <f t="shared" si="0"/>
        <v>-4.6993892354562092</v>
      </c>
      <c r="G62" s="48">
        <f t="shared" si="1"/>
        <v>-6.0457857139536976E-2</v>
      </c>
      <c r="M62" s="47"/>
      <c r="N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70.349999999999994</v>
      </c>
      <c r="E63" s="83">
        <v>67.1364512579527</v>
      </c>
      <c r="F63" s="47">
        <f t="shared" si="0"/>
        <v>-3.2135487420472941</v>
      </c>
      <c r="G63" s="48">
        <f t="shared" si="1"/>
        <v>-4.567944196229274E-2</v>
      </c>
      <c r="M63" s="47"/>
      <c r="N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77.430000000000007</v>
      </c>
      <c r="E64" s="83">
        <v>73.089983022071294</v>
      </c>
      <c r="F64" s="47">
        <f t="shared" si="0"/>
        <v>-4.3400169779287125</v>
      </c>
      <c r="G64" s="48">
        <f t="shared" si="1"/>
        <v>-5.6050845640303659E-2</v>
      </c>
      <c r="M64" s="47"/>
      <c r="N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71.72</v>
      </c>
      <c r="E65" s="83">
        <v>70.078101227305098</v>
      </c>
      <c r="F65" s="47">
        <f t="shared" si="0"/>
        <v>-1.6418987726949013</v>
      </c>
      <c r="G65" s="48">
        <f t="shared" si="1"/>
        <v>-2.2893178648841345E-2</v>
      </c>
      <c r="M65" s="47"/>
      <c r="N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71.23</v>
      </c>
      <c r="E66" s="83">
        <v>67.760758570386599</v>
      </c>
      <c r="F66" s="47">
        <f t="shared" si="0"/>
        <v>-3.4692414296134046</v>
      </c>
      <c r="G66" s="48">
        <f t="shared" si="1"/>
        <v>-4.8704779301044568E-2</v>
      </c>
      <c r="M66" s="47"/>
      <c r="N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77.14</v>
      </c>
      <c r="E67" s="83">
        <v>76.119402985074601</v>
      </c>
      <c r="F67" s="47">
        <f t="shared" ref="F67:F130" si="2">E67-D67</f>
        <v>-1.0205970149254</v>
      </c>
      <c r="G67" s="48">
        <f t="shared" ref="G67:G130" si="3">IFERROR(F67/D67,"")</f>
        <v>-1.3230451321304123E-2</v>
      </c>
      <c r="M67" s="47"/>
      <c r="N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68.08</v>
      </c>
      <c r="E68" s="83">
        <v>64.189622037155701</v>
      </c>
      <c r="F68" s="47">
        <f t="shared" si="2"/>
        <v>-3.8903779628442976</v>
      </c>
      <c r="G68" s="48">
        <f t="shared" si="3"/>
        <v>-5.7144212145186508E-2</v>
      </c>
      <c r="M68" s="47"/>
      <c r="N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75.11</v>
      </c>
      <c r="E69" s="83">
        <v>68.949771689497695</v>
      </c>
      <c r="F69" s="47">
        <f t="shared" si="2"/>
        <v>-6.1602283105023048</v>
      </c>
      <c r="G69" s="48">
        <f t="shared" si="3"/>
        <v>-8.2016087212119629E-2</v>
      </c>
      <c r="M69" s="47"/>
      <c r="N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72.12</v>
      </c>
      <c r="E70" s="83">
        <v>69.755142017629595</v>
      </c>
      <c r="F70" s="47">
        <f t="shared" si="2"/>
        <v>-2.3648579823704097</v>
      </c>
      <c r="G70" s="48">
        <f t="shared" si="3"/>
        <v>-3.2790598757215884E-2</v>
      </c>
      <c r="M70" s="47"/>
      <c r="N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76.540000000000006</v>
      </c>
      <c r="E71" s="83">
        <v>72.25</v>
      </c>
      <c r="F71" s="47">
        <f t="shared" si="2"/>
        <v>-4.2900000000000063</v>
      </c>
      <c r="G71" s="48">
        <f t="shared" si="3"/>
        <v>-5.6049124640710817E-2</v>
      </c>
      <c r="M71" s="47"/>
      <c r="N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66.430000000000007</v>
      </c>
      <c r="E72" s="83">
        <v>64.821185606353794</v>
      </c>
      <c r="F72" s="47">
        <f t="shared" si="2"/>
        <v>-1.6088143936462131</v>
      </c>
      <c r="G72" s="48">
        <f t="shared" si="3"/>
        <v>-2.421819048090039E-2</v>
      </c>
      <c r="M72" s="47"/>
      <c r="N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74.42</v>
      </c>
      <c r="E73" s="83">
        <v>71.878940731399794</v>
      </c>
      <c r="F73" s="47">
        <f t="shared" si="2"/>
        <v>-2.5410592686002076</v>
      </c>
      <c r="G73" s="48">
        <f t="shared" si="3"/>
        <v>-3.4144843705995805E-2</v>
      </c>
      <c r="M73" s="47"/>
      <c r="N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71.319999999999993</v>
      </c>
      <c r="E74" s="83">
        <v>67.600849256900204</v>
      </c>
      <c r="F74" s="47">
        <f t="shared" si="2"/>
        <v>-3.7191507430997888</v>
      </c>
      <c r="G74" s="48">
        <f t="shared" si="3"/>
        <v>-5.2147374412504055E-2</v>
      </c>
      <c r="M74" s="47"/>
      <c r="N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66.66</v>
      </c>
      <c r="E75" s="83">
        <v>63.585355589844397</v>
      </c>
      <c r="F75" s="47">
        <f t="shared" si="2"/>
        <v>-3.0746444101555994</v>
      </c>
      <c r="G75" s="48">
        <f t="shared" si="3"/>
        <v>-4.612427858019201E-2</v>
      </c>
      <c r="M75" s="47"/>
      <c r="N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77.42</v>
      </c>
      <c r="E76" s="83">
        <v>74.5013297872338</v>
      </c>
      <c r="F76" s="47">
        <f t="shared" si="2"/>
        <v>-2.9186702127662016</v>
      </c>
      <c r="G76" s="48">
        <f t="shared" si="3"/>
        <v>-3.7699176088429369E-2</v>
      </c>
      <c r="M76" s="47"/>
      <c r="N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81.540000000000006</v>
      </c>
      <c r="E77" s="83">
        <v>77.354103696814505</v>
      </c>
      <c r="F77" s="47">
        <f t="shared" si="2"/>
        <v>-4.1858963031855012</v>
      </c>
      <c r="G77" s="48">
        <f t="shared" si="3"/>
        <v>-5.1335495501416493E-2</v>
      </c>
      <c r="M77" s="47"/>
      <c r="N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76.92</v>
      </c>
      <c r="E78" s="83">
        <v>72.591161555180094</v>
      </c>
      <c r="F78" s="47">
        <f t="shared" si="2"/>
        <v>-4.3288384448199082</v>
      </c>
      <c r="G78" s="48">
        <f t="shared" si="3"/>
        <v>-5.6277150868693553E-2</v>
      </c>
      <c r="M78" s="47"/>
      <c r="N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73.040000000000006</v>
      </c>
      <c r="E79" s="83">
        <v>68.0532786885245</v>
      </c>
      <c r="F79" s="47">
        <f t="shared" si="2"/>
        <v>-4.986721311475506</v>
      </c>
      <c r="G79" s="48">
        <f t="shared" si="3"/>
        <v>-6.8273840518558407E-2</v>
      </c>
      <c r="M79" s="47"/>
      <c r="N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63.87</v>
      </c>
      <c r="E80" s="83">
        <v>61.354427937487799</v>
      </c>
      <c r="F80" s="47">
        <f t="shared" si="2"/>
        <v>-2.5155720625121987</v>
      </c>
      <c r="G80" s="48">
        <f t="shared" si="3"/>
        <v>-3.9385815915331121E-2</v>
      </c>
      <c r="M80" s="47"/>
      <c r="N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76.14</v>
      </c>
      <c r="E81" s="83">
        <v>70.227995758218597</v>
      </c>
      <c r="F81" s="47">
        <f t="shared" si="2"/>
        <v>-5.9120042417814034</v>
      </c>
      <c r="G81" s="48">
        <f t="shared" si="3"/>
        <v>-7.7646496477297128E-2</v>
      </c>
      <c r="M81" s="47"/>
      <c r="N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68.41</v>
      </c>
      <c r="E82" s="83">
        <v>65.107788595271202</v>
      </c>
      <c r="F82" s="47">
        <f t="shared" si="2"/>
        <v>-3.3022114047287943</v>
      </c>
      <c r="G82" s="48">
        <f t="shared" si="3"/>
        <v>-4.827088736630309E-2</v>
      </c>
      <c r="M82" s="47"/>
      <c r="N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81.5</v>
      </c>
      <c r="E83" s="83">
        <v>80.012853470437307</v>
      </c>
      <c r="F83" s="47">
        <f t="shared" si="2"/>
        <v>-1.4871465295626933</v>
      </c>
      <c r="G83" s="48">
        <f t="shared" si="3"/>
        <v>-1.824719668175084E-2</v>
      </c>
      <c r="M83" s="47"/>
      <c r="N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72.41</v>
      </c>
      <c r="E84" s="83">
        <v>69.918877439158194</v>
      </c>
      <c r="F84" s="47">
        <f t="shared" si="2"/>
        <v>-2.4911225608418022</v>
      </c>
      <c r="G84" s="48">
        <f t="shared" si="3"/>
        <v>-3.4403018379254281E-2</v>
      </c>
      <c r="M84" s="47"/>
      <c r="N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77.28</v>
      </c>
      <c r="E85" s="83">
        <v>70.377978635990203</v>
      </c>
      <c r="F85" s="47">
        <f t="shared" si="2"/>
        <v>-6.9020213640097978</v>
      </c>
      <c r="G85" s="48">
        <f t="shared" si="3"/>
        <v>-8.9311870652300701E-2</v>
      </c>
      <c r="M85" s="47"/>
      <c r="N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81.84</v>
      </c>
      <c r="E86" s="83">
        <v>77.597133157299098</v>
      </c>
      <c r="F86" s="47">
        <f t="shared" si="2"/>
        <v>-4.2428668427009057</v>
      </c>
      <c r="G86" s="48">
        <f t="shared" si="3"/>
        <v>-5.1843436494390341E-2</v>
      </c>
      <c r="M86" s="47"/>
      <c r="N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70.64</v>
      </c>
      <c r="E87" s="83">
        <v>68.2071614422007</v>
      </c>
      <c r="F87" s="47">
        <f t="shared" si="2"/>
        <v>-2.4328385577993004</v>
      </c>
      <c r="G87" s="48">
        <f t="shared" si="3"/>
        <v>-3.4439956933738677E-2</v>
      </c>
      <c r="M87" s="47"/>
      <c r="N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65.349999999999994</v>
      </c>
      <c r="E88" s="83">
        <v>62.939958592132498</v>
      </c>
      <c r="F88" s="47">
        <f t="shared" si="2"/>
        <v>-2.4100414078674959</v>
      </c>
      <c r="G88" s="48">
        <f t="shared" si="3"/>
        <v>-3.687898099261662E-2</v>
      </c>
      <c r="M88" s="47"/>
      <c r="N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72.180000000000007</v>
      </c>
      <c r="E89" s="83">
        <v>69.413629160063294</v>
      </c>
      <c r="F89" s="47">
        <f t="shared" si="2"/>
        <v>-2.7663708399367124</v>
      </c>
      <c r="G89" s="48">
        <f t="shared" si="3"/>
        <v>-3.8326002215803713E-2</v>
      </c>
      <c r="M89" s="47"/>
      <c r="N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46.23</v>
      </c>
      <c r="E90" s="83">
        <v>45</v>
      </c>
      <c r="F90" s="47">
        <f t="shared" si="2"/>
        <v>-1.2299999999999969</v>
      </c>
      <c r="G90" s="48">
        <f t="shared" si="3"/>
        <v>-2.6606099935107007E-2</v>
      </c>
      <c r="M90" s="47"/>
      <c r="N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65.92</v>
      </c>
      <c r="E91" s="83">
        <v>63.317757009345797</v>
      </c>
      <c r="F91" s="47">
        <f t="shared" si="2"/>
        <v>-2.6022429906542044</v>
      </c>
      <c r="G91" s="48">
        <f t="shared" si="3"/>
        <v>-3.9475773523273729E-2</v>
      </c>
      <c r="M91" s="47"/>
      <c r="N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61.85</v>
      </c>
      <c r="E92" s="83">
        <v>59.972498690413801</v>
      </c>
      <c r="F92" s="47">
        <f t="shared" si="2"/>
        <v>-1.8775013095862008</v>
      </c>
      <c r="G92" s="48">
        <f t="shared" si="3"/>
        <v>-3.0355720446017798E-2</v>
      </c>
      <c r="M92" s="47"/>
      <c r="N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66.19</v>
      </c>
      <c r="E93" s="83">
        <v>66.215454032712898</v>
      </c>
      <c r="F93" s="47">
        <f t="shared" si="2"/>
        <v>2.5454032712900698E-2</v>
      </c>
      <c r="G93" s="48">
        <f t="shared" si="3"/>
        <v>3.8456009537544489E-4</v>
      </c>
      <c r="M93" s="47"/>
      <c r="N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76.05</v>
      </c>
      <c r="E94" s="83">
        <v>75.768245838668605</v>
      </c>
      <c r="F94" s="47">
        <f t="shared" si="2"/>
        <v>-0.28175416133139208</v>
      </c>
      <c r="G94" s="48">
        <f t="shared" si="3"/>
        <v>-3.7048541923917436E-3</v>
      </c>
      <c r="M94" s="47"/>
      <c r="N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77.33</v>
      </c>
      <c r="E95" s="83">
        <v>78.324403312225996</v>
      </c>
      <c r="F95" s="47">
        <f t="shared" si="2"/>
        <v>0.99440331222599809</v>
      </c>
      <c r="G95" s="48">
        <f t="shared" si="3"/>
        <v>1.2859217796792942E-2</v>
      </c>
      <c r="M95" s="47"/>
      <c r="N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68.42</v>
      </c>
      <c r="E96" s="83">
        <v>67.517103762827901</v>
      </c>
      <c r="F96" s="47">
        <f t="shared" si="2"/>
        <v>-0.90289623717210077</v>
      </c>
      <c r="G96" s="48">
        <f t="shared" si="3"/>
        <v>-1.3196378795266014E-2</v>
      </c>
      <c r="M96" s="47"/>
      <c r="N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68.98</v>
      </c>
      <c r="E97" s="83">
        <v>67.818642993024895</v>
      </c>
      <c r="F97" s="47">
        <f t="shared" si="2"/>
        <v>-1.1613570069751091</v>
      </c>
      <c r="G97" s="48">
        <f t="shared" si="3"/>
        <v>-1.683614101152666E-2</v>
      </c>
      <c r="M97" s="47"/>
      <c r="N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74.48</v>
      </c>
      <c r="E98" s="83">
        <v>71.971075803039994</v>
      </c>
      <c r="F98" s="47">
        <f t="shared" si="2"/>
        <v>-2.5089241969600096</v>
      </c>
      <c r="G98" s="48">
        <f t="shared" si="3"/>
        <v>-3.3685878047261135E-2</v>
      </c>
      <c r="M98" s="47"/>
      <c r="N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66.53</v>
      </c>
      <c r="E99" s="83">
        <v>62.830712303422601</v>
      </c>
      <c r="F99" s="47">
        <f t="shared" si="2"/>
        <v>-3.6992876965774002</v>
      </c>
      <c r="G99" s="48">
        <f t="shared" si="3"/>
        <v>-5.5603302218208327E-2</v>
      </c>
      <c r="M99" s="47"/>
      <c r="N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70.2</v>
      </c>
      <c r="E100" s="83">
        <v>68.664003550821107</v>
      </c>
      <c r="F100" s="47">
        <f t="shared" si="2"/>
        <v>-1.5359964491788958</v>
      </c>
      <c r="G100" s="48">
        <f t="shared" si="3"/>
        <v>-2.1880291298844667E-2</v>
      </c>
      <c r="M100" s="47"/>
      <c r="N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75</v>
      </c>
      <c r="E101" s="83">
        <v>70.820433436532497</v>
      </c>
      <c r="F101" s="47">
        <f t="shared" si="2"/>
        <v>-4.1795665634675032</v>
      </c>
      <c r="G101" s="48">
        <f t="shared" si="3"/>
        <v>-5.5727554179566707E-2</v>
      </c>
      <c r="M101" s="47"/>
      <c r="N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71.94</v>
      </c>
      <c r="E102" s="83">
        <v>71.402958314657297</v>
      </c>
      <c r="F102" s="47">
        <f t="shared" si="2"/>
        <v>-0.53704168534270025</v>
      </c>
      <c r="G102" s="48">
        <f t="shared" si="3"/>
        <v>-7.4651332407937206E-3</v>
      </c>
      <c r="M102" s="47"/>
      <c r="N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82.14</v>
      </c>
      <c r="E103" s="83">
        <v>80.131578947368595</v>
      </c>
      <c r="F103" s="47">
        <f t="shared" si="2"/>
        <v>-2.0084210526314052</v>
      </c>
      <c r="G103" s="48">
        <f t="shared" si="3"/>
        <v>-2.4451193725729306E-2</v>
      </c>
      <c r="M103" s="47"/>
      <c r="N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74.05</v>
      </c>
      <c r="E104" s="83">
        <v>72.281645376199506</v>
      </c>
      <c r="F104" s="47">
        <f t="shared" si="2"/>
        <v>-1.7683546238004908</v>
      </c>
      <c r="G104" s="48">
        <f t="shared" si="3"/>
        <v>-2.3880548599601498E-2</v>
      </c>
      <c r="M104" s="47"/>
      <c r="N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79.739999999999995</v>
      </c>
      <c r="E105" s="83">
        <v>76.616668322240898</v>
      </c>
      <c r="F105" s="47">
        <f t="shared" si="2"/>
        <v>-3.1233316777590971</v>
      </c>
      <c r="G105" s="48">
        <f t="shared" si="3"/>
        <v>-3.9168945043379699E-2</v>
      </c>
      <c r="M105" s="47"/>
      <c r="N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68.319999999999993</v>
      </c>
      <c r="E106" s="83">
        <v>65.627274933268694</v>
      </c>
      <c r="F106" s="47">
        <f t="shared" si="2"/>
        <v>-2.692725066731299</v>
      </c>
      <c r="G106" s="48">
        <f t="shared" si="3"/>
        <v>-3.9413423107893725E-2</v>
      </c>
      <c r="M106" s="47"/>
      <c r="N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61.4</v>
      </c>
      <c r="E107" s="83">
        <v>56.7092100724388</v>
      </c>
      <c r="F107" s="47">
        <f t="shared" si="2"/>
        <v>-4.6907899275611982</v>
      </c>
      <c r="G107" s="48">
        <f t="shared" si="3"/>
        <v>-7.6397230090573268E-2</v>
      </c>
      <c r="M107" s="47"/>
      <c r="N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75.8</v>
      </c>
      <c r="E108" s="83">
        <v>72.979469203805806</v>
      </c>
      <c r="F108" s="47">
        <f t="shared" si="2"/>
        <v>-2.8205307961941912</v>
      </c>
      <c r="G108" s="48">
        <f t="shared" si="3"/>
        <v>-3.7210168815226798E-2</v>
      </c>
      <c r="M108" s="47"/>
      <c r="N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75.739999999999995</v>
      </c>
      <c r="E109" s="83">
        <v>71.066163866986699</v>
      </c>
      <c r="F109" s="47">
        <f t="shared" si="2"/>
        <v>-4.673836133013296</v>
      </c>
      <c r="G109" s="48">
        <f t="shared" si="3"/>
        <v>-6.1708953432971961E-2</v>
      </c>
      <c r="M109" s="47"/>
      <c r="N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65.08</v>
      </c>
      <c r="E110" s="83">
        <v>63.368856370287801</v>
      </c>
      <c r="F110" s="47">
        <f t="shared" si="2"/>
        <v>-1.7111436297121969</v>
      </c>
      <c r="G110" s="48">
        <f t="shared" si="3"/>
        <v>-2.629292608654267E-2</v>
      </c>
      <c r="M110" s="47"/>
      <c r="N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70.290000000000006</v>
      </c>
      <c r="E111" s="83">
        <v>67.296340023612899</v>
      </c>
      <c r="F111" s="47">
        <f t="shared" si="2"/>
        <v>-2.9936599763871072</v>
      </c>
      <c r="G111" s="48">
        <f t="shared" si="3"/>
        <v>-4.2590126282360322E-2</v>
      </c>
      <c r="M111" s="47"/>
      <c r="N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74.34</v>
      </c>
      <c r="E112" s="83">
        <v>69.5554080955541</v>
      </c>
      <c r="F112" s="47">
        <f t="shared" si="2"/>
        <v>-4.7845919044459038</v>
      </c>
      <c r="G112" s="48">
        <f t="shared" si="3"/>
        <v>-6.4360934953536508E-2</v>
      </c>
      <c r="M112" s="47"/>
      <c r="N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73.12</v>
      </c>
      <c r="E113" s="83">
        <v>68.016643550624096</v>
      </c>
      <c r="F113" s="47">
        <f t="shared" si="2"/>
        <v>-5.1033564493759087</v>
      </c>
      <c r="G113" s="48">
        <f t="shared" si="3"/>
        <v>-6.9794262163237253E-2</v>
      </c>
      <c r="M113" s="47"/>
      <c r="N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78.94</v>
      </c>
      <c r="E114" s="83">
        <v>73.813119705824505</v>
      </c>
      <c r="F114" s="47">
        <f t="shared" si="2"/>
        <v>-5.1268802941754927</v>
      </c>
      <c r="G114" s="48">
        <f t="shared" si="3"/>
        <v>-6.4946545403793937E-2</v>
      </c>
      <c r="M114" s="47"/>
      <c r="N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77.040000000000006</v>
      </c>
      <c r="E115" s="83">
        <v>73.544973544973502</v>
      </c>
      <c r="F115" s="47">
        <f t="shared" si="2"/>
        <v>-3.4950264550265047</v>
      </c>
      <c r="G115" s="48">
        <f t="shared" si="3"/>
        <v>-4.5366387007093771E-2</v>
      </c>
      <c r="M115" s="47"/>
      <c r="N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80.569999999999993</v>
      </c>
      <c r="E116" s="83">
        <v>74.623115577889493</v>
      </c>
      <c r="F116" s="47">
        <f t="shared" si="2"/>
        <v>-5.9468844221105002</v>
      </c>
      <c r="G116" s="48">
        <f t="shared" si="3"/>
        <v>-7.3810157901334258E-2</v>
      </c>
      <c r="M116" s="47"/>
      <c r="N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69.75</v>
      </c>
      <c r="E117" s="83">
        <v>67.813658020116605</v>
      </c>
      <c r="F117" s="47">
        <f t="shared" si="2"/>
        <v>-1.9363419798833945</v>
      </c>
      <c r="G117" s="48">
        <f t="shared" si="3"/>
        <v>-2.7761175338830029E-2</v>
      </c>
      <c r="M117" s="47"/>
      <c r="N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72</v>
      </c>
      <c r="E118" s="83">
        <v>71.312427409988402</v>
      </c>
      <c r="F118" s="47">
        <f t="shared" si="2"/>
        <v>-0.68757259001159809</v>
      </c>
      <c r="G118" s="48">
        <f t="shared" si="3"/>
        <v>-9.54961930571664E-3</v>
      </c>
      <c r="M118" s="47"/>
      <c r="N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71.180000000000007</v>
      </c>
      <c r="E119" s="83">
        <v>70.272037666753803</v>
      </c>
      <c r="F119" s="47">
        <f t="shared" si="2"/>
        <v>-0.90796233324620346</v>
      </c>
      <c r="G119" s="48">
        <f t="shared" si="3"/>
        <v>-1.2755863068926713E-2</v>
      </c>
      <c r="M119" s="47"/>
      <c r="N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67.14</v>
      </c>
      <c r="E120" s="83">
        <v>64.146696676817101</v>
      </c>
      <c r="F120" s="47">
        <f t="shared" si="2"/>
        <v>-2.9933033231829</v>
      </c>
      <c r="G120" s="48">
        <f t="shared" si="3"/>
        <v>-4.4583010473382485E-2</v>
      </c>
      <c r="M120" s="47"/>
      <c r="N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69.77</v>
      </c>
      <c r="E121" s="83">
        <v>67.573090223200097</v>
      </c>
      <c r="F121" s="47">
        <f t="shared" si="2"/>
        <v>-2.1969097767998989</v>
      </c>
      <c r="G121" s="48">
        <f t="shared" si="3"/>
        <v>-3.1487885578327345E-2</v>
      </c>
      <c r="M121" s="47"/>
      <c r="N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72.97</v>
      </c>
      <c r="E122" s="83">
        <v>69.538355929294696</v>
      </c>
      <c r="F122" s="47">
        <f t="shared" si="2"/>
        <v>-3.4316440707053033</v>
      </c>
      <c r="G122" s="48">
        <f t="shared" si="3"/>
        <v>-4.7028149523164357E-2</v>
      </c>
      <c r="M122" s="47"/>
      <c r="N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66.95</v>
      </c>
      <c r="E123" s="83">
        <v>64.185110663983906</v>
      </c>
      <c r="F123" s="47">
        <f t="shared" si="2"/>
        <v>-2.7648893360160969</v>
      </c>
      <c r="G123" s="48">
        <f t="shared" si="3"/>
        <v>-4.1297824287021612E-2</v>
      </c>
      <c r="M123" s="47"/>
      <c r="N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76.08</v>
      </c>
      <c r="E124" s="83">
        <v>74.616310562744502</v>
      </c>
      <c r="F124" s="47">
        <f t="shared" si="2"/>
        <v>-1.4636894372554963</v>
      </c>
      <c r="G124" s="48">
        <f t="shared" si="3"/>
        <v>-1.9238820153200529E-2</v>
      </c>
      <c r="M124" s="47"/>
      <c r="N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71.8</v>
      </c>
      <c r="E125" s="83">
        <v>70.394133822181502</v>
      </c>
      <c r="F125" s="47">
        <f t="shared" si="2"/>
        <v>-1.4058661778184955</v>
      </c>
      <c r="G125" s="48">
        <f t="shared" si="3"/>
        <v>-1.9580308883265955E-2</v>
      </c>
      <c r="M125" s="47"/>
      <c r="N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75.48</v>
      </c>
      <c r="E126" s="83">
        <v>71.794030829780297</v>
      </c>
      <c r="F126" s="47">
        <f t="shared" si="2"/>
        <v>-3.6859691702197068</v>
      </c>
      <c r="G126" s="48">
        <f t="shared" si="3"/>
        <v>-4.8833719796233528E-2</v>
      </c>
      <c r="M126" s="47"/>
      <c r="N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77.819999999999993</v>
      </c>
      <c r="E127" s="83">
        <v>74.777154176295596</v>
      </c>
      <c r="F127" s="47">
        <f t="shared" si="2"/>
        <v>-3.0428458237043969</v>
      </c>
      <c r="G127" s="48">
        <f t="shared" si="3"/>
        <v>-3.9101077148604439E-2</v>
      </c>
      <c r="M127" s="47"/>
      <c r="N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75.989999999999995</v>
      </c>
      <c r="E128" s="83">
        <v>70.941962531114996</v>
      </c>
      <c r="F128" s="47">
        <f t="shared" si="2"/>
        <v>-5.0480374688849992</v>
      </c>
      <c r="G128" s="48">
        <f t="shared" si="3"/>
        <v>-6.6430286470390829E-2</v>
      </c>
      <c r="M128" s="47"/>
      <c r="N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69.81</v>
      </c>
      <c r="E129" s="83">
        <v>68.0839315295419</v>
      </c>
      <c r="F129" s="47">
        <f t="shared" si="2"/>
        <v>-1.7260684704581024</v>
      </c>
      <c r="G129" s="48">
        <f t="shared" si="3"/>
        <v>-2.4725232351498386E-2</v>
      </c>
      <c r="M129" s="47"/>
      <c r="N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80.27</v>
      </c>
      <c r="E130" s="83">
        <v>72.947939955285804</v>
      </c>
      <c r="F130" s="47">
        <f t="shared" si="2"/>
        <v>-7.3220600447141919</v>
      </c>
      <c r="G130" s="48">
        <f t="shared" si="3"/>
        <v>-9.1217890179571354E-2</v>
      </c>
      <c r="M130" s="47"/>
      <c r="N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76.44</v>
      </c>
      <c r="E131" s="83">
        <v>72.116957470010902</v>
      </c>
      <c r="F131" s="47">
        <f t="shared" ref="F131:F194" si="4">E131-D131</f>
        <v>-4.3230425299890953</v>
      </c>
      <c r="G131" s="48">
        <f t="shared" ref="G131:G194" si="5">IFERROR(F131/D131,"")</f>
        <v>-5.6554716509538139E-2</v>
      </c>
      <c r="M131" s="47"/>
      <c r="N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72.92</v>
      </c>
      <c r="E132" s="83">
        <v>70.864850086576098</v>
      </c>
      <c r="F132" s="47">
        <f t="shared" si="4"/>
        <v>-2.0551499134239037</v>
      </c>
      <c r="G132" s="48">
        <f t="shared" si="5"/>
        <v>-2.8183624704112776E-2</v>
      </c>
      <c r="M132" s="47"/>
      <c r="N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71.48</v>
      </c>
      <c r="E133" s="83">
        <v>70.039352202209699</v>
      </c>
      <c r="F133" s="47">
        <f t="shared" si="4"/>
        <v>-1.4406477977903052</v>
      </c>
      <c r="G133" s="48">
        <f t="shared" si="5"/>
        <v>-2.0154557887385353E-2</v>
      </c>
      <c r="M133" s="47"/>
      <c r="N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64.91</v>
      </c>
      <c r="E134" s="83">
        <v>61.0983981693362</v>
      </c>
      <c r="F134" s="47">
        <f t="shared" si="4"/>
        <v>-3.8116018306637969</v>
      </c>
      <c r="G134" s="48">
        <f t="shared" si="5"/>
        <v>-5.8721334627388648E-2</v>
      </c>
      <c r="M134" s="47"/>
      <c r="N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78.459999999999994</v>
      </c>
      <c r="E135" s="83">
        <v>73.961135018827306</v>
      </c>
      <c r="F135" s="47">
        <f t="shared" si="4"/>
        <v>-4.4988649811726873</v>
      </c>
      <c r="G135" s="48">
        <f t="shared" si="5"/>
        <v>-5.7339599556113785E-2</v>
      </c>
      <c r="M135" s="47"/>
      <c r="N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70.790000000000006</v>
      </c>
      <c r="E136" s="83">
        <v>67.453213995118006</v>
      </c>
      <c r="F136" s="47">
        <f t="shared" si="4"/>
        <v>-3.3367860048820006</v>
      </c>
      <c r="G136" s="48">
        <f t="shared" si="5"/>
        <v>-4.7136403515779073E-2</v>
      </c>
      <c r="M136" s="47"/>
      <c r="N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74.680000000000007</v>
      </c>
      <c r="E137" s="83">
        <v>71.035308198683396</v>
      </c>
      <c r="F137" s="47">
        <f t="shared" si="4"/>
        <v>-3.6446918013166112</v>
      </c>
      <c r="G137" s="48">
        <f t="shared" si="5"/>
        <v>-4.8804121603061204E-2</v>
      </c>
      <c r="M137" s="47"/>
      <c r="N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79.41</v>
      </c>
      <c r="E138" s="83">
        <v>74.702318780029103</v>
      </c>
      <c r="F138" s="47">
        <f t="shared" si="4"/>
        <v>-4.7076812199708939</v>
      </c>
      <c r="G138" s="48">
        <f t="shared" si="5"/>
        <v>-5.9283229063983055E-2</v>
      </c>
      <c r="M138" s="47"/>
      <c r="N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77.459999999999994</v>
      </c>
      <c r="E139" s="83">
        <v>75.740259740259702</v>
      </c>
      <c r="F139" s="47">
        <f t="shared" si="4"/>
        <v>-1.7197402597402913</v>
      </c>
      <c r="G139" s="48">
        <f t="shared" si="5"/>
        <v>-2.220165581900712E-2</v>
      </c>
      <c r="M139" s="47"/>
      <c r="N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73.69</v>
      </c>
      <c r="E140" s="83">
        <v>71.733149931224204</v>
      </c>
      <c r="F140" s="47">
        <f t="shared" si="4"/>
        <v>-1.9568500687757933</v>
      </c>
      <c r="G140" s="48">
        <f t="shared" si="5"/>
        <v>-2.6555164456178497E-2</v>
      </c>
      <c r="M140" s="47"/>
      <c r="N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73.81</v>
      </c>
      <c r="E141" s="83">
        <v>70.9029260329023</v>
      </c>
      <c r="F141" s="47">
        <f t="shared" si="4"/>
        <v>-2.9070739670977019</v>
      </c>
      <c r="G141" s="48">
        <f t="shared" si="5"/>
        <v>-3.9385909322553876E-2</v>
      </c>
      <c r="M141" s="47"/>
      <c r="N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77.25</v>
      </c>
      <c r="E142" s="83">
        <v>74.344606764058398</v>
      </c>
      <c r="F142" s="47">
        <f t="shared" si="4"/>
        <v>-2.9053932359416024</v>
      </c>
      <c r="G142" s="48">
        <f t="shared" si="5"/>
        <v>-3.7610268426428513E-2</v>
      </c>
      <c r="M142" s="47"/>
      <c r="N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79.52</v>
      </c>
      <c r="E143" s="83">
        <v>80.546623794212294</v>
      </c>
      <c r="F143" s="47">
        <f t="shared" si="4"/>
        <v>1.0266237942122984</v>
      </c>
      <c r="G143" s="48">
        <f t="shared" si="5"/>
        <v>1.2910258981542988E-2</v>
      </c>
      <c r="M143" s="47"/>
      <c r="N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72.05</v>
      </c>
      <c r="E144" s="83">
        <v>68.726831569724297</v>
      </c>
      <c r="F144" s="47">
        <f t="shared" si="4"/>
        <v>-3.3231684302757003</v>
      </c>
      <c r="G144" s="48">
        <f t="shared" si="5"/>
        <v>-4.6123087165519785E-2</v>
      </c>
      <c r="M144" s="47"/>
      <c r="N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67.61</v>
      </c>
      <c r="E145" s="83">
        <v>68.203883495145604</v>
      </c>
      <c r="F145" s="47">
        <f t="shared" si="4"/>
        <v>0.59388349514560446</v>
      </c>
      <c r="G145" s="48">
        <f t="shared" si="5"/>
        <v>8.7839594016507101E-3</v>
      </c>
      <c r="M145" s="47"/>
      <c r="N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81.95</v>
      </c>
      <c r="E146" s="83">
        <v>77.631353756631697</v>
      </c>
      <c r="F146" s="47">
        <f t="shared" si="4"/>
        <v>-4.3186462433683062</v>
      </c>
      <c r="G146" s="48">
        <f t="shared" si="5"/>
        <v>-5.2698550864774936E-2</v>
      </c>
      <c r="M146" s="47"/>
      <c r="N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76.900000000000006</v>
      </c>
      <c r="E147" s="83">
        <v>71.029180499737805</v>
      </c>
      <c r="F147" s="47">
        <f t="shared" si="4"/>
        <v>-5.8708195002622006</v>
      </c>
      <c r="G147" s="48">
        <f t="shared" si="5"/>
        <v>-7.6343556570379709E-2</v>
      </c>
      <c r="M147" s="47"/>
      <c r="N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78.650000000000006</v>
      </c>
      <c r="E148" s="83">
        <v>75.122520420070202</v>
      </c>
      <c r="F148" s="47">
        <f t="shared" si="4"/>
        <v>-3.5274795799298033</v>
      </c>
      <c r="G148" s="48">
        <f t="shared" si="5"/>
        <v>-4.4850344309342698E-2</v>
      </c>
      <c r="M148" s="47"/>
      <c r="N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78.97</v>
      </c>
      <c r="E149" s="83">
        <v>75.219757220594403</v>
      </c>
      <c r="F149" s="47">
        <f t="shared" si="4"/>
        <v>-3.7502427794055961</v>
      </c>
      <c r="G149" s="48">
        <f t="shared" si="5"/>
        <v>-4.7489461560156973E-2</v>
      </c>
      <c r="M149" s="47"/>
      <c r="N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71.83</v>
      </c>
      <c r="E150" s="83">
        <v>72.8949478748997</v>
      </c>
      <c r="F150" s="47">
        <f t="shared" si="4"/>
        <v>1.0649478748997012</v>
      </c>
      <c r="G150" s="48">
        <f t="shared" si="5"/>
        <v>1.4825948418483937E-2</v>
      </c>
      <c r="M150" s="47"/>
      <c r="N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76.03</v>
      </c>
      <c r="E151" s="83">
        <v>74.8847926267281</v>
      </c>
      <c r="F151" s="47">
        <f t="shared" si="4"/>
        <v>-1.1452073732719015</v>
      </c>
      <c r="G151" s="48">
        <f t="shared" si="5"/>
        <v>-1.5062572317136676E-2</v>
      </c>
      <c r="M151" s="47"/>
      <c r="N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77.87</v>
      </c>
      <c r="E152" s="83">
        <v>75.134168157424</v>
      </c>
      <c r="F152" s="47">
        <f t="shared" si="4"/>
        <v>-2.7358318425760046</v>
      </c>
      <c r="G152" s="48">
        <f t="shared" si="5"/>
        <v>-3.5133322750430261E-2</v>
      </c>
      <c r="M152" s="47"/>
      <c r="N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64.78</v>
      </c>
      <c r="E153" s="83">
        <v>63.699825479930198</v>
      </c>
      <c r="F153" s="47">
        <f t="shared" si="4"/>
        <v>-1.0801745200698036</v>
      </c>
      <c r="G153" s="48">
        <f t="shared" si="5"/>
        <v>-1.6674506330191474E-2</v>
      </c>
      <c r="M153" s="47"/>
      <c r="N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78.290000000000006</v>
      </c>
      <c r="E154" s="83">
        <v>75.603217158176903</v>
      </c>
      <c r="F154" s="47">
        <f t="shared" si="4"/>
        <v>-2.6867828418231028</v>
      </c>
      <c r="G154" s="48">
        <f t="shared" si="5"/>
        <v>-3.4318340041168766E-2</v>
      </c>
      <c r="M154" s="47"/>
      <c r="N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67.33</v>
      </c>
      <c r="E155" s="83">
        <v>65.084745762711904</v>
      </c>
      <c r="F155" s="47">
        <f t="shared" si="4"/>
        <v>-2.2452542372880941</v>
      </c>
      <c r="G155" s="48">
        <f t="shared" si="5"/>
        <v>-3.3347010801843074E-2</v>
      </c>
      <c r="M155" s="47"/>
      <c r="N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75.650000000000006</v>
      </c>
      <c r="E156" s="83">
        <v>70.242392986075302</v>
      </c>
      <c r="F156" s="47">
        <f t="shared" si="4"/>
        <v>-5.4076070139247037</v>
      </c>
      <c r="G156" s="48">
        <f t="shared" si="5"/>
        <v>-7.1481916905812334E-2</v>
      </c>
      <c r="M156" s="47"/>
      <c r="N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60.41</v>
      </c>
      <c r="E157" s="83">
        <v>58.290155440414502</v>
      </c>
      <c r="F157" s="47">
        <f t="shared" si="4"/>
        <v>-2.1198445595854949</v>
      </c>
      <c r="G157" s="48">
        <f t="shared" si="5"/>
        <v>-3.5090954470873945E-2</v>
      </c>
      <c r="M157" s="47"/>
      <c r="N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71.27</v>
      </c>
      <c r="E158" s="83">
        <v>70.440656159537099</v>
      </c>
      <c r="F158" s="47">
        <f t="shared" si="4"/>
        <v>-0.82934384046289722</v>
      </c>
      <c r="G158" s="48">
        <f t="shared" si="5"/>
        <v>-1.163664712309383E-2</v>
      </c>
      <c r="M158" s="47"/>
      <c r="N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63.48</v>
      </c>
      <c r="E159" s="83">
        <v>59.368070953436799</v>
      </c>
      <c r="F159" s="47">
        <f t="shared" si="4"/>
        <v>-4.1119290465631977</v>
      </c>
      <c r="G159" s="48">
        <f t="shared" si="5"/>
        <v>-6.4775189769426561E-2</v>
      </c>
      <c r="M159" s="47"/>
      <c r="N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73.540000000000006</v>
      </c>
      <c r="E160" s="83">
        <v>69.265232974910404</v>
      </c>
      <c r="F160" s="47">
        <f t="shared" si="4"/>
        <v>-4.2747670250896022</v>
      </c>
      <c r="G160" s="48">
        <f t="shared" si="5"/>
        <v>-5.8128461042828414E-2</v>
      </c>
      <c r="M160" s="47"/>
      <c r="N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68.89</v>
      </c>
      <c r="E161" s="83">
        <v>65.575597892176802</v>
      </c>
      <c r="F161" s="47">
        <f t="shared" si="4"/>
        <v>-3.3144021078231987</v>
      </c>
      <c r="G161" s="48">
        <f t="shared" si="5"/>
        <v>-4.8111512669809821E-2</v>
      </c>
      <c r="M161" s="47"/>
      <c r="N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52.03</v>
      </c>
      <c r="E162" s="83">
        <v>45.801526717557302</v>
      </c>
      <c r="F162" s="47">
        <f t="shared" si="4"/>
        <v>-6.2284732824426996</v>
      </c>
      <c r="G162" s="48">
        <f t="shared" si="5"/>
        <v>-0.11970926931467805</v>
      </c>
      <c r="M162" s="47"/>
      <c r="N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76.05</v>
      </c>
      <c r="E163" s="83">
        <v>72.9192546583851</v>
      </c>
      <c r="F163" s="47">
        <f t="shared" si="4"/>
        <v>-3.1307453416148974</v>
      </c>
      <c r="G163" s="48">
        <f t="shared" si="5"/>
        <v>-4.1166934143522647E-2</v>
      </c>
      <c r="M163" s="47"/>
      <c r="N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62.27</v>
      </c>
      <c r="E164" s="83">
        <v>62.702702702702702</v>
      </c>
      <c r="F164" s="47">
        <f t="shared" si="4"/>
        <v>0.43270270270269862</v>
      </c>
      <c r="G164" s="48">
        <f t="shared" si="5"/>
        <v>6.9488148820089704E-3</v>
      </c>
      <c r="M164" s="47"/>
      <c r="N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72.84</v>
      </c>
      <c r="E165" s="83">
        <v>68.890487322423894</v>
      </c>
      <c r="F165" s="47">
        <f t="shared" si="4"/>
        <v>-3.9495126775761094</v>
      </c>
      <c r="G165" s="48">
        <f t="shared" si="5"/>
        <v>-5.422175559549848E-2</v>
      </c>
      <c r="M165" s="47"/>
      <c r="N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57.14</v>
      </c>
      <c r="E166" s="83">
        <v>50.625</v>
      </c>
      <c r="F166" s="47">
        <f t="shared" si="4"/>
        <v>-6.5150000000000006</v>
      </c>
      <c r="G166" s="48">
        <f t="shared" si="5"/>
        <v>-0.11401820091004551</v>
      </c>
      <c r="M166" s="47"/>
      <c r="N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75.44</v>
      </c>
      <c r="E167" s="83">
        <v>72.706346596514095</v>
      </c>
      <c r="F167" s="47">
        <f t="shared" si="4"/>
        <v>-2.7336534034859028</v>
      </c>
      <c r="G167" s="48">
        <f t="shared" si="5"/>
        <v>-3.6236126769431373E-2</v>
      </c>
      <c r="M167" s="47"/>
      <c r="N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66.95</v>
      </c>
      <c r="E168" s="83">
        <v>65.291445874337597</v>
      </c>
      <c r="F168" s="47">
        <f t="shared" si="4"/>
        <v>-1.6585541256624055</v>
      </c>
      <c r="G168" s="48">
        <f t="shared" si="5"/>
        <v>-2.4773026522216659E-2</v>
      </c>
      <c r="M168" s="47"/>
      <c r="N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76.84</v>
      </c>
      <c r="E169" s="83">
        <v>72.984092155787394</v>
      </c>
      <c r="F169" s="47">
        <f t="shared" si="4"/>
        <v>-3.8559078442126093</v>
      </c>
      <c r="G169" s="48">
        <f t="shared" si="5"/>
        <v>-5.0180997452012092E-2</v>
      </c>
      <c r="M169" s="47"/>
      <c r="N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70.86</v>
      </c>
      <c r="E170" s="83">
        <v>66.518847006651995</v>
      </c>
      <c r="F170" s="47">
        <f t="shared" si="4"/>
        <v>-4.341152993348004</v>
      </c>
      <c r="G170" s="48">
        <f t="shared" si="5"/>
        <v>-6.1263801768952922E-2</v>
      </c>
      <c r="M170" s="47"/>
      <c r="N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72.12</v>
      </c>
      <c r="E171" s="83">
        <v>68.011738811445298</v>
      </c>
      <c r="F171" s="47">
        <f t="shared" si="4"/>
        <v>-4.1082611885547067</v>
      </c>
      <c r="G171" s="48">
        <f t="shared" si="5"/>
        <v>-5.6964242769754668E-2</v>
      </c>
      <c r="M171" s="47"/>
      <c r="N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77.95</v>
      </c>
      <c r="E172" s="83">
        <v>76.138828633405794</v>
      </c>
      <c r="F172" s="47">
        <f t="shared" si="4"/>
        <v>-1.8111713665942091</v>
      </c>
      <c r="G172" s="48">
        <f t="shared" si="5"/>
        <v>-2.3235039981965477E-2</v>
      </c>
      <c r="M172" s="47"/>
      <c r="N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73.56</v>
      </c>
      <c r="E173" s="83">
        <v>71.850975753991705</v>
      </c>
      <c r="F173" s="47">
        <f t="shared" si="4"/>
        <v>-1.7090242460082976</v>
      </c>
      <c r="G173" s="48">
        <f t="shared" si="5"/>
        <v>-2.3233064790759889E-2</v>
      </c>
      <c r="M173" s="47"/>
      <c r="N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77.849999999999994</v>
      </c>
      <c r="E174" s="83">
        <v>74.338195569962195</v>
      </c>
      <c r="F174" s="47">
        <f t="shared" si="4"/>
        <v>-3.5118044300377989</v>
      </c>
      <c r="G174" s="48">
        <f t="shared" si="5"/>
        <v>-4.5109883494384058E-2</v>
      </c>
      <c r="M174" s="47"/>
      <c r="N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78.88</v>
      </c>
      <c r="E175" s="83">
        <v>75.794351279788003</v>
      </c>
      <c r="F175" s="47">
        <f t="shared" si="4"/>
        <v>-3.0856487202119922</v>
      </c>
      <c r="G175" s="48">
        <f t="shared" si="5"/>
        <v>-3.9118264708569883E-2</v>
      </c>
      <c r="M175" s="47"/>
      <c r="N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78.7</v>
      </c>
      <c r="E176" s="83">
        <v>75.932320441988793</v>
      </c>
      <c r="F176" s="47">
        <f t="shared" si="4"/>
        <v>-2.7676795580112099</v>
      </c>
      <c r="G176" s="48">
        <f t="shared" si="5"/>
        <v>-3.5167465794297456E-2</v>
      </c>
      <c r="M176" s="47"/>
      <c r="N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64.5</v>
      </c>
      <c r="E177" s="83">
        <v>64.184731385485307</v>
      </c>
      <c r="F177" s="47">
        <f t="shared" si="4"/>
        <v>-0.31526861451469301</v>
      </c>
      <c r="G177" s="48">
        <f t="shared" si="5"/>
        <v>-4.8878854963518292E-3</v>
      </c>
      <c r="M177" s="47"/>
      <c r="N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79.27</v>
      </c>
      <c r="E178" s="83">
        <v>78.900000000000105</v>
      </c>
      <c r="F178" s="47">
        <f t="shared" si="4"/>
        <v>-0.36999999999989086</v>
      </c>
      <c r="G178" s="48">
        <f t="shared" si="5"/>
        <v>-4.6675917749450088E-3</v>
      </c>
      <c r="M178" s="47"/>
      <c r="N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70.459999999999994</v>
      </c>
      <c r="E179" s="83">
        <v>65.157717312786104</v>
      </c>
      <c r="F179" s="47">
        <f t="shared" si="4"/>
        <v>-5.3022826872138893</v>
      </c>
      <c r="G179" s="48">
        <f t="shared" si="5"/>
        <v>-7.5252379892334506E-2</v>
      </c>
      <c r="M179" s="47"/>
      <c r="N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70.5</v>
      </c>
      <c r="E180" s="83">
        <v>66.214750542299299</v>
      </c>
      <c r="F180" s="47">
        <f t="shared" si="4"/>
        <v>-4.2852494577007008</v>
      </c>
      <c r="G180" s="48">
        <f t="shared" si="5"/>
        <v>-6.0783680251073773E-2</v>
      </c>
      <c r="M180" s="47"/>
      <c r="N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72.099999999999994</v>
      </c>
      <c r="E181" s="83">
        <v>63.537117903930003</v>
      </c>
      <c r="F181" s="47">
        <f t="shared" si="4"/>
        <v>-8.5628820960699912</v>
      </c>
      <c r="G181" s="48">
        <f t="shared" si="5"/>
        <v>-0.11876396804535357</v>
      </c>
      <c r="M181" s="47"/>
      <c r="N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82.03</v>
      </c>
      <c r="E182" s="83">
        <v>74.708737864077605</v>
      </c>
      <c r="F182" s="47">
        <f t="shared" si="4"/>
        <v>-7.3212621359223959</v>
      </c>
      <c r="G182" s="48">
        <f t="shared" si="5"/>
        <v>-8.9251031767919001E-2</v>
      </c>
      <c r="M182" s="47"/>
      <c r="N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75.069999999999993</v>
      </c>
      <c r="E183" s="83">
        <v>72.735849056603897</v>
      </c>
      <c r="F183" s="47">
        <f t="shared" si="4"/>
        <v>-2.3341509433960965</v>
      </c>
      <c r="G183" s="48">
        <f t="shared" si="5"/>
        <v>-3.1092992452325784E-2</v>
      </c>
      <c r="M183" s="47"/>
      <c r="N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81.58</v>
      </c>
      <c r="E184" s="83">
        <v>76.640271493212694</v>
      </c>
      <c r="F184" s="47">
        <f t="shared" si="4"/>
        <v>-4.9397285067873042</v>
      </c>
      <c r="G184" s="48">
        <f t="shared" si="5"/>
        <v>-6.0550729428625945E-2</v>
      </c>
      <c r="M184" s="47"/>
      <c r="N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80.87</v>
      </c>
      <c r="E185" s="83">
        <v>77.182539682539698</v>
      </c>
      <c r="F185" s="47">
        <f t="shared" si="4"/>
        <v>-3.6874603174603067</v>
      </c>
      <c r="G185" s="48">
        <f t="shared" si="5"/>
        <v>-4.5597382434281027E-2</v>
      </c>
      <c r="M185" s="47"/>
      <c r="N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74.53</v>
      </c>
      <c r="E186" s="83">
        <v>72.478498827208796</v>
      </c>
      <c r="F186" s="47">
        <f t="shared" si="4"/>
        <v>-2.0515011727912054</v>
      </c>
      <c r="G186" s="48">
        <f t="shared" si="5"/>
        <v>-2.7525844261253259E-2</v>
      </c>
      <c r="M186" s="47"/>
      <c r="N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72.260000000000005</v>
      </c>
      <c r="E187" s="83">
        <v>67.869469720740696</v>
      </c>
      <c r="F187" s="47">
        <f t="shared" si="4"/>
        <v>-4.3905302792593091</v>
      </c>
      <c r="G187" s="48">
        <f t="shared" si="5"/>
        <v>-6.0760175467192208E-2</v>
      </c>
      <c r="M187" s="47"/>
      <c r="N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67.87</v>
      </c>
      <c r="E188" s="83">
        <v>65.639445300462199</v>
      </c>
      <c r="F188" s="47">
        <f t="shared" si="4"/>
        <v>-2.2305546995378052</v>
      </c>
      <c r="G188" s="48">
        <f t="shared" si="5"/>
        <v>-3.286510534165029E-2</v>
      </c>
      <c r="M188" s="47"/>
      <c r="N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71.569999999999993</v>
      </c>
      <c r="E189" s="83">
        <v>71.287128712871294</v>
      </c>
      <c r="F189" s="47">
        <f t="shared" si="4"/>
        <v>-0.28287128712869958</v>
      </c>
      <c r="G189" s="48">
        <f t="shared" si="5"/>
        <v>-3.9523723226030406E-3</v>
      </c>
      <c r="M189" s="47"/>
      <c r="N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81.92</v>
      </c>
      <c r="E190" s="83">
        <v>80.453378956373001</v>
      </c>
      <c r="F190" s="47">
        <f t="shared" si="4"/>
        <v>-1.4666210436270006</v>
      </c>
      <c r="G190" s="48">
        <f t="shared" si="5"/>
        <v>-1.790308891146241E-2</v>
      </c>
      <c r="M190" s="47"/>
      <c r="N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78.680000000000007</v>
      </c>
      <c r="E191" s="83">
        <v>75.152227326140306</v>
      </c>
      <c r="F191" s="47">
        <f t="shared" si="4"/>
        <v>-3.5277726738597011</v>
      </c>
      <c r="G191" s="48">
        <f t="shared" si="5"/>
        <v>-4.4836968401877231E-2</v>
      </c>
      <c r="M191" s="47"/>
      <c r="N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75.5</v>
      </c>
      <c r="E192" s="83">
        <v>73.083475298126103</v>
      </c>
      <c r="F192" s="47">
        <f t="shared" si="4"/>
        <v>-2.4165247018738967</v>
      </c>
      <c r="G192" s="48">
        <f t="shared" si="5"/>
        <v>-3.2006949693693998E-2</v>
      </c>
      <c r="M192" s="47"/>
      <c r="N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72.569999999999993</v>
      </c>
      <c r="E193" s="83">
        <v>69.940553114499707</v>
      </c>
      <c r="F193" s="47">
        <f t="shared" si="4"/>
        <v>-2.6294468855002862</v>
      </c>
      <c r="G193" s="48">
        <f t="shared" si="5"/>
        <v>-3.6233249076757429E-2</v>
      </c>
      <c r="M193" s="47"/>
      <c r="N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70.459999999999994</v>
      </c>
      <c r="E194" s="83">
        <v>68.294996442968795</v>
      </c>
      <c r="F194" s="47">
        <f t="shared" si="4"/>
        <v>-2.1650035570311985</v>
      </c>
      <c r="G194" s="48">
        <f t="shared" si="5"/>
        <v>-3.0726703903366431E-2</v>
      </c>
      <c r="M194" s="47"/>
      <c r="N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80.23</v>
      </c>
      <c r="E195" s="83">
        <v>73.423980222496894</v>
      </c>
      <c r="F195" s="47">
        <f t="shared" ref="F195:F214" si="6">E195-D195</f>
        <v>-6.8060197775031099</v>
      </c>
      <c r="G195" s="48">
        <f t="shared" ref="G195:G214" si="7">IFERROR(F195/D195,"")</f>
        <v>-8.4831357067220614E-2</v>
      </c>
      <c r="M195" s="47"/>
      <c r="N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69.12</v>
      </c>
      <c r="E196" s="83">
        <v>66.153846153846203</v>
      </c>
      <c r="F196" s="47">
        <f t="shared" si="6"/>
        <v>-2.9661538461538015</v>
      </c>
      <c r="G196" s="48">
        <f t="shared" si="7"/>
        <v>-4.2913105413104766E-2</v>
      </c>
      <c r="M196" s="47"/>
      <c r="N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70.430000000000007</v>
      </c>
      <c r="E197" s="83">
        <v>68.273716951788501</v>
      </c>
      <c r="F197" s="47">
        <f t="shared" si="6"/>
        <v>-2.1562830482115061</v>
      </c>
      <c r="G197" s="48">
        <f t="shared" si="7"/>
        <v>-3.0615973991360301E-2</v>
      </c>
      <c r="M197" s="47"/>
      <c r="N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63.34</v>
      </c>
      <c r="E198" s="83">
        <v>61.454046639231798</v>
      </c>
      <c r="F198" s="47">
        <f t="shared" si="6"/>
        <v>-1.8859533607682053</v>
      </c>
      <c r="G198" s="48">
        <f t="shared" si="7"/>
        <v>-2.9775076740893674E-2</v>
      </c>
      <c r="M198" s="47"/>
      <c r="N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76.510000000000005</v>
      </c>
      <c r="E199" s="83">
        <v>73.735725938009793</v>
      </c>
      <c r="F199" s="47">
        <f t="shared" si="6"/>
        <v>-2.7742740619902122</v>
      </c>
      <c r="G199" s="48">
        <f t="shared" si="7"/>
        <v>-3.6260280512223395E-2</v>
      </c>
      <c r="M199" s="47"/>
      <c r="N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73.19</v>
      </c>
      <c r="E200" s="83">
        <v>72.0566860465117</v>
      </c>
      <c r="F200" s="47">
        <f t="shared" si="6"/>
        <v>-1.1333139534882974</v>
      </c>
      <c r="G200" s="48">
        <f t="shared" si="7"/>
        <v>-1.5484546433779171E-2</v>
      </c>
      <c r="M200" s="47"/>
      <c r="N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73.42</v>
      </c>
      <c r="E201" s="83">
        <v>71.251972645975997</v>
      </c>
      <c r="F201" s="47">
        <f t="shared" si="6"/>
        <v>-2.1680273540240051</v>
      </c>
      <c r="G201" s="48">
        <f t="shared" si="7"/>
        <v>-2.9529111332389064E-2</v>
      </c>
      <c r="M201" s="47"/>
      <c r="N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80.94</v>
      </c>
      <c r="E202" s="83">
        <v>75.164654226124895</v>
      </c>
      <c r="F202" s="47">
        <f t="shared" si="6"/>
        <v>-5.7753457738751024</v>
      </c>
      <c r="G202" s="48">
        <f t="shared" si="7"/>
        <v>-7.1353419494379816E-2</v>
      </c>
      <c r="M202" s="47"/>
      <c r="N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72.3</v>
      </c>
      <c r="E203" s="83">
        <v>70.162647223780198</v>
      </c>
      <c r="F203" s="47">
        <f t="shared" si="6"/>
        <v>-2.1373527762197995</v>
      </c>
      <c r="G203" s="48">
        <f t="shared" si="7"/>
        <v>-2.9562279062514518E-2</v>
      </c>
      <c r="M203" s="47"/>
      <c r="N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72.989999999999995</v>
      </c>
      <c r="E204" s="83">
        <v>71.957358602309498</v>
      </c>
      <c r="F204" s="47">
        <f t="shared" si="6"/>
        <v>-1.0326413976904973</v>
      </c>
      <c r="G204" s="48">
        <f t="shared" si="7"/>
        <v>-1.414771061365252E-2</v>
      </c>
      <c r="M204" s="47"/>
      <c r="N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75.680000000000007</v>
      </c>
      <c r="E205" s="83">
        <v>76.479514415781495</v>
      </c>
      <c r="F205" s="47">
        <f t="shared" si="6"/>
        <v>0.79951441578148774</v>
      </c>
      <c r="G205" s="48">
        <f t="shared" si="7"/>
        <v>1.056440824235581E-2</v>
      </c>
      <c r="M205" s="47"/>
      <c r="N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69.5</v>
      </c>
      <c r="E206" s="83">
        <v>67.601078167115901</v>
      </c>
      <c r="F206" s="47">
        <f t="shared" si="6"/>
        <v>-1.8989218328840991</v>
      </c>
      <c r="G206" s="48">
        <f t="shared" si="7"/>
        <v>-2.7322616300490633E-2</v>
      </c>
      <c r="M206" s="47"/>
      <c r="N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74.5</v>
      </c>
      <c r="E207" s="83">
        <v>71.060455896927607</v>
      </c>
      <c r="F207" s="47">
        <f t="shared" si="6"/>
        <v>-3.439544103072393</v>
      </c>
      <c r="G207" s="48">
        <f t="shared" si="7"/>
        <v>-4.616837722244823E-2</v>
      </c>
      <c r="M207" s="47"/>
      <c r="N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71.58</v>
      </c>
      <c r="E208" s="83">
        <v>65.632858340318506</v>
      </c>
      <c r="F208" s="47">
        <f t="shared" si="6"/>
        <v>-5.9471416596814919</v>
      </c>
      <c r="G208" s="48">
        <f t="shared" si="7"/>
        <v>-8.3083845483116675E-2</v>
      </c>
      <c r="M208" s="47"/>
      <c r="N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73.459999999999994</v>
      </c>
      <c r="E209" s="83">
        <v>72.839919624916305</v>
      </c>
      <c r="F209" s="47">
        <f t="shared" si="6"/>
        <v>-0.6200803750836883</v>
      </c>
      <c r="G209" s="48">
        <f t="shared" si="7"/>
        <v>-8.4410614631593838E-3</v>
      </c>
      <c r="M209" s="47"/>
      <c r="N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78.05</v>
      </c>
      <c r="E210" s="83">
        <v>71.428571428571402</v>
      </c>
      <c r="F210" s="47">
        <f t="shared" si="6"/>
        <v>-6.621428571428595</v>
      </c>
      <c r="G210" s="48">
        <f t="shared" si="7"/>
        <v>-8.4835728013178666E-2</v>
      </c>
      <c r="M210" s="47"/>
      <c r="N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77.53</v>
      </c>
      <c r="E211" s="83">
        <v>76.042245692051097</v>
      </c>
      <c r="F211" s="47">
        <f t="shared" si="6"/>
        <v>-1.4877543079489044</v>
      </c>
      <c r="G211" s="48">
        <f t="shared" si="7"/>
        <v>-1.9189401624518307E-2</v>
      </c>
      <c r="M211" s="47"/>
      <c r="N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74.650000000000006</v>
      </c>
      <c r="E212" s="83">
        <v>72.089761570827505</v>
      </c>
      <c r="F212" s="47">
        <f t="shared" si="6"/>
        <v>-2.5602384291725002</v>
      </c>
      <c r="G212" s="48">
        <f t="shared" si="7"/>
        <v>-3.4296563016376423E-2</v>
      </c>
      <c r="M212" s="47"/>
      <c r="N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75.55</v>
      </c>
      <c r="E213" s="83">
        <v>71.205265322912396</v>
      </c>
      <c r="F213" s="47">
        <f t="shared" si="6"/>
        <v>-4.344734677087601</v>
      </c>
      <c r="G213" s="48">
        <f t="shared" si="7"/>
        <v>-5.7508069848942439E-2</v>
      </c>
      <c r="M213" s="47"/>
      <c r="N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68.569999999999993</v>
      </c>
      <c r="E214" s="83">
        <v>68.1213774292533</v>
      </c>
      <c r="F214" s="47">
        <f t="shared" si="6"/>
        <v>-0.44862257074669287</v>
      </c>
      <c r="G214" s="48">
        <f t="shared" si="7"/>
        <v>-6.5425487931557958E-3</v>
      </c>
      <c r="M214" s="47"/>
      <c r="N214" s="47"/>
      <c r="R214" s="47"/>
      <c r="S214" s="47"/>
    </row>
  </sheetData>
  <hyperlinks>
    <hyperlink ref="I1" location="Vsebina!A1" display="NAZAJ NA PRVO STRAN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371</v>
      </c>
      <c r="E1" s="53" t="s">
        <v>484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54">
        <v>77.55</v>
      </c>
      <c r="E2" s="54">
        <v>76.736566704080204</v>
      </c>
      <c r="F2" s="45">
        <f>E2-D2</f>
        <v>-0.81343329591979341</v>
      </c>
      <c r="G2" s="46">
        <f>IFERROR(F2/D2,"")</f>
        <v>-1.0489146304575028E-2</v>
      </c>
      <c r="M2" s="47"/>
      <c r="N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79.58</v>
      </c>
      <c r="E3" s="85">
        <v>79.039862837548199</v>
      </c>
      <c r="F3" s="47">
        <f t="shared" ref="F3:F66" si="0">E3-D3</f>
        <v>-0.54013716245179921</v>
      </c>
      <c r="G3" s="48">
        <f t="shared" ref="G3:G66" si="1">IFERROR(F3/D3,"")</f>
        <v>-6.7873481082156226E-3</v>
      </c>
      <c r="M3" s="47"/>
      <c r="N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78.069999999999993</v>
      </c>
      <c r="E4" s="85">
        <v>82.199440820130505</v>
      </c>
      <c r="F4" s="47">
        <f t="shared" si="0"/>
        <v>4.1294408201305117</v>
      </c>
      <c r="G4" s="48">
        <f t="shared" si="1"/>
        <v>5.2894079929941232E-2</v>
      </c>
      <c r="M4" s="47"/>
      <c r="N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70.81</v>
      </c>
      <c r="E5" s="85">
        <v>74.600188146754505</v>
      </c>
      <c r="F5" s="47">
        <f t="shared" si="0"/>
        <v>3.7901881467545024</v>
      </c>
      <c r="G5" s="48">
        <f t="shared" si="1"/>
        <v>5.3526170692762352E-2</v>
      </c>
      <c r="M5" s="47"/>
      <c r="N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77.959999999999994</v>
      </c>
      <c r="E6" s="85">
        <v>77.5</v>
      </c>
      <c r="F6" s="47">
        <f t="shared" si="0"/>
        <v>-0.45999999999999375</v>
      </c>
      <c r="G6" s="48">
        <f t="shared" si="1"/>
        <v>-5.9004617752692889E-3</v>
      </c>
      <c r="M6" s="47"/>
      <c r="N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75.19</v>
      </c>
      <c r="E7" s="85">
        <v>72.577696526508205</v>
      </c>
      <c r="F7" s="47">
        <f t="shared" si="0"/>
        <v>-2.6123034734917923</v>
      </c>
      <c r="G7" s="48">
        <f t="shared" si="1"/>
        <v>-3.4742698144590932E-2</v>
      </c>
      <c r="M7" s="47"/>
      <c r="N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70.19</v>
      </c>
      <c r="E8" s="85">
        <v>71.686746987951807</v>
      </c>
      <c r="F8" s="47">
        <f t="shared" si="0"/>
        <v>1.4967469879518092</v>
      </c>
      <c r="G8" s="48">
        <f t="shared" si="1"/>
        <v>2.1324219802704221E-2</v>
      </c>
      <c r="M8" s="47"/>
      <c r="N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75.75</v>
      </c>
      <c r="E9" s="85">
        <v>76.368491321762306</v>
      </c>
      <c r="F9" s="47">
        <f t="shared" si="0"/>
        <v>0.61849132176230626</v>
      </c>
      <c r="G9" s="48">
        <f t="shared" si="1"/>
        <v>8.1649019374561878E-3</v>
      </c>
      <c r="M9" s="47"/>
      <c r="N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75.22</v>
      </c>
      <c r="E10" s="85">
        <v>75.8148631029987</v>
      </c>
      <c r="F10" s="47">
        <f t="shared" si="0"/>
        <v>0.59486310299870127</v>
      </c>
      <c r="G10" s="48">
        <f t="shared" si="1"/>
        <v>7.9083103296822815E-3</v>
      </c>
      <c r="M10" s="47"/>
      <c r="N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72.650000000000006</v>
      </c>
      <c r="E11" s="85">
        <v>77.324332617367304</v>
      </c>
      <c r="F11" s="47">
        <f t="shared" si="0"/>
        <v>4.6743326173672983</v>
      </c>
      <c r="G11" s="48">
        <f t="shared" si="1"/>
        <v>6.4340435201201626E-2</v>
      </c>
      <c r="M11" s="47"/>
      <c r="N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77.44</v>
      </c>
      <c r="E12" s="85">
        <v>78.205128205128204</v>
      </c>
      <c r="F12" s="47">
        <f t="shared" si="0"/>
        <v>0.76512820512820667</v>
      </c>
      <c r="G12" s="48">
        <f t="shared" si="1"/>
        <v>9.880271243907628E-3</v>
      </c>
      <c r="M12" s="47"/>
      <c r="N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76.849999999999994</v>
      </c>
      <c r="E13" s="85">
        <v>78.215836952890101</v>
      </c>
      <c r="F13" s="47">
        <f t="shared" si="0"/>
        <v>1.3658369528901062</v>
      </c>
      <c r="G13" s="48">
        <f t="shared" si="1"/>
        <v>1.7772764513859549E-2</v>
      </c>
      <c r="M13" s="47"/>
      <c r="N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79.86</v>
      </c>
      <c r="E14" s="85">
        <v>82.905982905982896</v>
      </c>
      <c r="F14" s="47">
        <f t="shared" si="0"/>
        <v>3.0459829059828962</v>
      </c>
      <c r="G14" s="48">
        <f t="shared" si="1"/>
        <v>3.814153400930248E-2</v>
      </c>
      <c r="M14" s="47"/>
      <c r="N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75.19</v>
      </c>
      <c r="E15" s="85">
        <v>74.060427413411901</v>
      </c>
      <c r="F15" s="47">
        <f t="shared" si="0"/>
        <v>-1.1295725865880968</v>
      </c>
      <c r="G15" s="48">
        <f t="shared" si="1"/>
        <v>-1.5022909783057545E-2</v>
      </c>
      <c r="M15" s="47"/>
      <c r="N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85.31</v>
      </c>
      <c r="E16" s="85">
        <v>90.058479532163702</v>
      </c>
      <c r="F16" s="47">
        <f t="shared" si="0"/>
        <v>4.7484795321636994</v>
      </c>
      <c r="G16" s="48">
        <f t="shared" si="1"/>
        <v>5.566146444922869E-2</v>
      </c>
      <c r="M16" s="47"/>
      <c r="N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74.900000000000006</v>
      </c>
      <c r="E17" s="85">
        <v>80.511811023622002</v>
      </c>
      <c r="F17" s="47">
        <f t="shared" si="0"/>
        <v>5.6118110236219962</v>
      </c>
      <c r="G17" s="48">
        <f t="shared" si="1"/>
        <v>7.4924045709238926E-2</v>
      </c>
      <c r="M17" s="47"/>
      <c r="N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71.959999999999994</v>
      </c>
      <c r="E18" s="85">
        <v>70.3196347031963</v>
      </c>
      <c r="F18" s="47">
        <f t="shared" si="0"/>
        <v>-1.6403652968036937</v>
      </c>
      <c r="G18" s="48">
        <f t="shared" si="1"/>
        <v>-2.2795515519784516E-2</v>
      </c>
      <c r="M18" s="47"/>
      <c r="N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78.73</v>
      </c>
      <c r="E19" s="85">
        <v>79.105236400610096</v>
      </c>
      <c r="F19" s="47">
        <f t="shared" si="0"/>
        <v>0.37523640061009189</v>
      </c>
      <c r="G19" s="48">
        <f t="shared" si="1"/>
        <v>4.7661171168562411E-3</v>
      </c>
      <c r="M19" s="47"/>
      <c r="N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77.91</v>
      </c>
      <c r="E20" s="85">
        <v>76.331360946745605</v>
      </c>
      <c r="F20" s="47">
        <f t="shared" si="0"/>
        <v>-1.5786390532543919</v>
      </c>
      <c r="G20" s="48">
        <f t="shared" si="1"/>
        <v>-2.0262341846417557E-2</v>
      </c>
      <c r="M20" s="47"/>
      <c r="N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74.319999999999993</v>
      </c>
      <c r="E21" s="85">
        <v>71.639042357274406</v>
      </c>
      <c r="F21" s="47">
        <f t="shared" si="0"/>
        <v>-2.6809576427255877</v>
      </c>
      <c r="G21" s="48">
        <f t="shared" si="1"/>
        <v>-3.6073165268105327E-2</v>
      </c>
      <c r="M21" s="47"/>
      <c r="N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80.099999999999994</v>
      </c>
      <c r="E22" s="85">
        <v>77.931034482758605</v>
      </c>
      <c r="F22" s="47">
        <f t="shared" si="0"/>
        <v>-2.1689655172413893</v>
      </c>
      <c r="G22" s="48">
        <f t="shared" si="1"/>
        <v>-2.7078221189031079E-2</v>
      </c>
      <c r="M22" s="47"/>
      <c r="N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75.12</v>
      </c>
      <c r="E23" s="85">
        <v>78.019586507072901</v>
      </c>
      <c r="F23" s="47">
        <f t="shared" si="0"/>
        <v>2.8995865070728968</v>
      </c>
      <c r="G23" s="48">
        <f t="shared" si="1"/>
        <v>3.8599394396604057E-2</v>
      </c>
      <c r="M23" s="47"/>
      <c r="N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79.44</v>
      </c>
      <c r="E24" s="85">
        <v>81.889763779527598</v>
      </c>
      <c r="F24" s="47">
        <f t="shared" si="0"/>
        <v>2.4497637795276006</v>
      </c>
      <c r="G24" s="48">
        <f t="shared" si="1"/>
        <v>3.0837912632522668E-2</v>
      </c>
      <c r="M24" s="47"/>
      <c r="N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80.09</v>
      </c>
      <c r="E25" s="85">
        <v>79.7067721666279</v>
      </c>
      <c r="F25" s="47">
        <f t="shared" si="0"/>
        <v>-0.38322783337210353</v>
      </c>
      <c r="G25" s="48">
        <f t="shared" si="1"/>
        <v>-4.784964831715614E-3</v>
      </c>
      <c r="M25" s="47"/>
      <c r="N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80.97</v>
      </c>
      <c r="E26" s="85">
        <v>80.057803468208107</v>
      </c>
      <c r="F26" s="47">
        <f t="shared" si="0"/>
        <v>-0.91219653179189208</v>
      </c>
      <c r="G26" s="48">
        <f t="shared" si="1"/>
        <v>-1.1265858117721281E-2</v>
      </c>
      <c r="M26" s="47"/>
      <c r="N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78.5</v>
      </c>
      <c r="E27" s="85">
        <v>79.414374445430298</v>
      </c>
      <c r="F27" s="47">
        <f t="shared" si="0"/>
        <v>0.91437444543029756</v>
      </c>
      <c r="G27" s="48">
        <f t="shared" si="1"/>
        <v>1.1648082107392325E-2</v>
      </c>
      <c r="M27" s="47"/>
      <c r="N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77.63</v>
      </c>
      <c r="E28" s="85">
        <v>76.7068273092369</v>
      </c>
      <c r="F28" s="47">
        <f t="shared" si="0"/>
        <v>-0.92317269076309572</v>
      </c>
      <c r="G28" s="48">
        <f t="shared" si="1"/>
        <v>-1.1891957886939274E-2</v>
      </c>
      <c r="M28" s="47"/>
      <c r="N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86.17</v>
      </c>
      <c r="E29" s="85">
        <v>86.102236421725195</v>
      </c>
      <c r="F29" s="47">
        <f t="shared" si="0"/>
        <v>-6.7763578274806946E-2</v>
      </c>
      <c r="G29" s="48">
        <f t="shared" si="1"/>
        <v>-7.8639408465599331E-4</v>
      </c>
      <c r="M29" s="47"/>
      <c r="N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80.97</v>
      </c>
      <c r="E30" s="85">
        <v>79.289940828402393</v>
      </c>
      <c r="F30" s="47">
        <f t="shared" si="0"/>
        <v>-1.6800591715976054</v>
      </c>
      <c r="G30" s="48">
        <f t="shared" si="1"/>
        <v>-2.0749156126931029E-2</v>
      </c>
      <c r="M30" s="47"/>
      <c r="N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70.13</v>
      </c>
      <c r="E31" s="85">
        <v>76.923076923076906</v>
      </c>
      <c r="F31" s="47">
        <f t="shared" si="0"/>
        <v>6.7930769230769101</v>
      </c>
      <c r="G31" s="48">
        <f t="shared" si="1"/>
        <v>9.6864065636345503E-2</v>
      </c>
      <c r="M31" s="47"/>
      <c r="N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77.27</v>
      </c>
      <c r="E32" s="85">
        <v>79.801324503311307</v>
      </c>
      <c r="F32" s="47">
        <f t="shared" si="0"/>
        <v>2.5313245033113105</v>
      </c>
      <c r="G32" s="48">
        <f t="shared" si="1"/>
        <v>3.2759473318381138E-2</v>
      </c>
      <c r="M32" s="47"/>
      <c r="N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70.11</v>
      </c>
      <c r="E33" s="85">
        <v>78.260869565217405</v>
      </c>
      <c r="F33" s="47">
        <f t="shared" si="0"/>
        <v>8.1508695652174055</v>
      </c>
      <c r="G33" s="48">
        <f t="shared" si="1"/>
        <v>0.1162583021711226</v>
      </c>
      <c r="M33" s="47"/>
      <c r="N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79.38</v>
      </c>
      <c r="E34" s="85">
        <v>77.119727311461403</v>
      </c>
      <c r="F34" s="47">
        <f t="shared" si="0"/>
        <v>-2.260272688538592</v>
      </c>
      <c r="G34" s="48">
        <f t="shared" si="1"/>
        <v>-2.8474082748029633E-2</v>
      </c>
      <c r="M34" s="47"/>
      <c r="N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76.16</v>
      </c>
      <c r="E35" s="85">
        <v>75.565610859728494</v>
      </c>
      <c r="F35" s="47">
        <f t="shared" si="0"/>
        <v>-0.59438914027150247</v>
      </c>
      <c r="G35" s="48">
        <f t="shared" si="1"/>
        <v>-7.8044792577665768E-3</v>
      </c>
      <c r="M35" s="47"/>
      <c r="N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76.38</v>
      </c>
      <c r="E36" s="85">
        <v>78.904109589041099</v>
      </c>
      <c r="F36" s="47">
        <f t="shared" si="0"/>
        <v>2.5241095890411032</v>
      </c>
      <c r="G36" s="48">
        <f t="shared" si="1"/>
        <v>3.3046734603837433E-2</v>
      </c>
      <c r="M36" s="47"/>
      <c r="N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78.94</v>
      </c>
      <c r="E37" s="85">
        <v>73.399014778325096</v>
      </c>
      <c r="F37" s="47">
        <f t="shared" si="0"/>
        <v>-5.5409852216749016</v>
      </c>
      <c r="G37" s="48">
        <f t="shared" si="1"/>
        <v>-7.0192364095197635E-2</v>
      </c>
      <c r="M37" s="47"/>
      <c r="N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85.18</v>
      </c>
      <c r="E38" s="85">
        <v>88.195991091313999</v>
      </c>
      <c r="F38" s="47">
        <f t="shared" si="0"/>
        <v>3.0159910913139925</v>
      </c>
      <c r="G38" s="48">
        <f t="shared" si="1"/>
        <v>3.5407268036088194E-2</v>
      </c>
      <c r="M38" s="47"/>
      <c r="N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79.53</v>
      </c>
      <c r="E39" s="85">
        <v>76.689189189189193</v>
      </c>
      <c r="F39" s="47">
        <f t="shared" si="0"/>
        <v>-2.8408108108108081</v>
      </c>
      <c r="G39" s="48">
        <f t="shared" si="1"/>
        <v>-3.5719990076836516E-2</v>
      </c>
      <c r="M39" s="47"/>
      <c r="N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72.66</v>
      </c>
      <c r="E40" s="85">
        <v>71.949103528050898</v>
      </c>
      <c r="F40" s="47">
        <f t="shared" si="0"/>
        <v>-0.71089647194909844</v>
      </c>
      <c r="G40" s="48">
        <f t="shared" si="1"/>
        <v>-9.783876575132102E-3</v>
      </c>
      <c r="M40" s="47"/>
      <c r="N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79.930000000000007</v>
      </c>
      <c r="E41" s="85">
        <v>77.920081967213093</v>
      </c>
      <c r="F41" s="47">
        <f t="shared" si="0"/>
        <v>-2.0099180327869135</v>
      </c>
      <c r="G41" s="48">
        <f t="shared" si="1"/>
        <v>-2.5145978140709537E-2</v>
      </c>
      <c r="M41" s="47"/>
      <c r="N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81.459999999999994</v>
      </c>
      <c r="E42" s="85">
        <v>77.709497206703901</v>
      </c>
      <c r="F42" s="47">
        <f t="shared" si="0"/>
        <v>-3.7505027932960928</v>
      </c>
      <c r="G42" s="48">
        <f t="shared" si="1"/>
        <v>-4.6041036009036251E-2</v>
      </c>
      <c r="M42" s="47"/>
      <c r="N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77.23</v>
      </c>
      <c r="E43" s="85">
        <v>76.725025746652904</v>
      </c>
      <c r="F43" s="47">
        <f t="shared" si="0"/>
        <v>-0.50497425334710044</v>
      </c>
      <c r="G43" s="48">
        <f t="shared" si="1"/>
        <v>-6.5385763737809193E-3</v>
      </c>
      <c r="M43" s="47"/>
      <c r="N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75.09</v>
      </c>
      <c r="E44" s="85">
        <v>75</v>
      </c>
      <c r="F44" s="47">
        <f t="shared" si="0"/>
        <v>-9.0000000000003411E-2</v>
      </c>
      <c r="G44" s="48">
        <f t="shared" si="1"/>
        <v>-1.1985617259289308E-3</v>
      </c>
      <c r="M44" s="47"/>
      <c r="N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82.5</v>
      </c>
      <c r="E45" s="85">
        <v>84.629803186504205</v>
      </c>
      <c r="F45" s="47">
        <f t="shared" si="0"/>
        <v>2.1298031865042049</v>
      </c>
      <c r="G45" s="48">
        <f t="shared" si="1"/>
        <v>2.5815796200050967E-2</v>
      </c>
      <c r="M45" s="47"/>
      <c r="N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78.88</v>
      </c>
      <c r="E46" s="85">
        <v>78.693181818181799</v>
      </c>
      <c r="F46" s="47">
        <f t="shared" si="0"/>
        <v>-0.18681818181819665</v>
      </c>
      <c r="G46" s="48">
        <f t="shared" si="1"/>
        <v>-2.3683846579385984E-3</v>
      </c>
      <c r="M46" s="47"/>
      <c r="N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80.91</v>
      </c>
      <c r="E47" s="85">
        <v>77.516778523489904</v>
      </c>
      <c r="F47" s="47">
        <f t="shared" si="0"/>
        <v>-3.3932214765100923</v>
      </c>
      <c r="G47" s="48">
        <f t="shared" si="1"/>
        <v>-4.1938221190336085E-2</v>
      </c>
      <c r="M47" s="47"/>
      <c r="N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78.53</v>
      </c>
      <c r="E48" s="85">
        <v>80.168776371307999</v>
      </c>
      <c r="F48" s="47">
        <f t="shared" si="0"/>
        <v>1.6387763713079977</v>
      </c>
      <c r="G48" s="48">
        <f t="shared" si="1"/>
        <v>2.0868157026715874E-2</v>
      </c>
      <c r="M48" s="47"/>
      <c r="N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77.03</v>
      </c>
      <c r="E49" s="85">
        <v>82.6666666666667</v>
      </c>
      <c r="F49" s="47">
        <f t="shared" si="0"/>
        <v>5.6366666666666987</v>
      </c>
      <c r="G49" s="48">
        <f t="shared" si="1"/>
        <v>7.3174953481328034E-2</v>
      </c>
      <c r="M49" s="47"/>
      <c r="N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75.069999999999993</v>
      </c>
      <c r="E50" s="85">
        <v>75.228102189780998</v>
      </c>
      <c r="F50" s="47">
        <f t="shared" si="0"/>
        <v>0.15810218978100465</v>
      </c>
      <c r="G50" s="48">
        <f t="shared" si="1"/>
        <v>2.1060635377781359E-3</v>
      </c>
      <c r="M50" s="47"/>
      <c r="N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77.040000000000006</v>
      </c>
      <c r="E51" s="85">
        <v>79.125248508946299</v>
      </c>
      <c r="F51" s="47">
        <f t="shared" si="0"/>
        <v>2.0852485089462931</v>
      </c>
      <c r="G51" s="48">
        <f t="shared" si="1"/>
        <v>2.7067088641566626E-2</v>
      </c>
      <c r="M51" s="47"/>
      <c r="N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82.09</v>
      </c>
      <c r="E52" s="85">
        <v>79.150871872630802</v>
      </c>
      <c r="F52" s="47">
        <f t="shared" si="0"/>
        <v>-2.9391281273692016</v>
      </c>
      <c r="G52" s="48">
        <f t="shared" si="1"/>
        <v>-3.5803729167611174E-2</v>
      </c>
      <c r="M52" s="47"/>
      <c r="N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75.180000000000007</v>
      </c>
      <c r="E53" s="85">
        <v>77.272727272727295</v>
      </c>
      <c r="F53" s="47">
        <f t="shared" si="0"/>
        <v>2.0927272727272879</v>
      </c>
      <c r="G53" s="48">
        <f t="shared" si="1"/>
        <v>2.7836223366949821E-2</v>
      </c>
      <c r="M53" s="47"/>
      <c r="N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74.650000000000006</v>
      </c>
      <c r="E54" s="85">
        <v>74.465709728867594</v>
      </c>
      <c r="F54" s="47">
        <f t="shared" si="0"/>
        <v>-0.18429027113241148</v>
      </c>
      <c r="G54" s="48">
        <f t="shared" si="1"/>
        <v>-2.4687243286324375E-3</v>
      </c>
      <c r="M54" s="47"/>
      <c r="N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77.819999999999993</v>
      </c>
      <c r="E55" s="85">
        <v>78.028169014084497</v>
      </c>
      <c r="F55" s="47">
        <f t="shared" si="0"/>
        <v>0.20816901408450406</v>
      </c>
      <c r="G55" s="48">
        <f t="shared" si="1"/>
        <v>2.6750066060717563E-3</v>
      </c>
      <c r="M55" s="47"/>
      <c r="N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75.489999999999995</v>
      </c>
      <c r="E56" s="85">
        <v>74.9926013613495</v>
      </c>
      <c r="F56" s="47">
        <f t="shared" si="0"/>
        <v>-0.49739863865049472</v>
      </c>
      <c r="G56" s="48">
        <f t="shared" si="1"/>
        <v>-6.5889341455887505E-3</v>
      </c>
      <c r="M56" s="47"/>
      <c r="N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71.88</v>
      </c>
      <c r="E57" s="85">
        <v>70.923076923076906</v>
      </c>
      <c r="F57" s="47">
        <f t="shared" si="0"/>
        <v>-0.95692307692308987</v>
      </c>
      <c r="G57" s="48">
        <f t="shared" si="1"/>
        <v>-1.3312786267711324E-2</v>
      </c>
      <c r="M57" s="47"/>
      <c r="N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59.46</v>
      </c>
      <c r="E58" s="85">
        <v>60.989010989011</v>
      </c>
      <c r="F58" s="47">
        <f t="shared" si="0"/>
        <v>1.5290109890109989</v>
      </c>
      <c r="G58" s="48">
        <f t="shared" si="1"/>
        <v>2.5714951042902771E-2</v>
      </c>
      <c r="M58" s="47"/>
      <c r="N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79</v>
      </c>
      <c r="E59" s="85">
        <v>80.925578486554102</v>
      </c>
      <c r="F59" s="47">
        <f t="shared" si="0"/>
        <v>1.9255784865541017</v>
      </c>
      <c r="G59" s="48">
        <f t="shared" si="1"/>
        <v>2.437441122220382E-2</v>
      </c>
      <c r="M59" s="47"/>
      <c r="N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79.37</v>
      </c>
      <c r="E60" s="85">
        <v>76.583493282149703</v>
      </c>
      <c r="F60" s="47">
        <f t="shared" si="0"/>
        <v>-2.7865067178503011</v>
      </c>
      <c r="G60" s="48">
        <f t="shared" si="1"/>
        <v>-3.510780796082022E-2</v>
      </c>
      <c r="M60" s="47"/>
      <c r="N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74.650000000000006</v>
      </c>
      <c r="E61" s="85">
        <v>72.417910447761201</v>
      </c>
      <c r="F61" s="47">
        <f t="shared" si="0"/>
        <v>-2.2320895522388042</v>
      </c>
      <c r="G61" s="48">
        <f t="shared" si="1"/>
        <v>-2.9900730773460202E-2</v>
      </c>
      <c r="M61" s="47"/>
      <c r="N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92.51</v>
      </c>
      <c r="E62" s="85">
        <v>78.383458646616504</v>
      </c>
      <c r="F62" s="47">
        <f t="shared" si="0"/>
        <v>-14.126541353383502</v>
      </c>
      <c r="G62" s="48">
        <f t="shared" si="1"/>
        <v>-0.15270285756549024</v>
      </c>
      <c r="M62" s="47"/>
      <c r="N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76.739999999999995</v>
      </c>
      <c r="E63" s="85">
        <v>73.391411524132295</v>
      </c>
      <c r="F63" s="47">
        <f t="shared" si="0"/>
        <v>-3.3485884758677003</v>
      </c>
      <c r="G63" s="48">
        <f t="shared" si="1"/>
        <v>-4.3635502682664848E-2</v>
      </c>
      <c r="M63" s="47"/>
      <c r="N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75.42</v>
      </c>
      <c r="E64" s="85">
        <v>75.153374233128801</v>
      </c>
      <c r="F64" s="47">
        <f t="shared" si="0"/>
        <v>-0.26662576687120065</v>
      </c>
      <c r="G64" s="48">
        <f t="shared" si="1"/>
        <v>-3.5352130319703081E-3</v>
      </c>
      <c r="M64" s="47"/>
      <c r="N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74.94</v>
      </c>
      <c r="E65" s="85">
        <v>78.703703703703695</v>
      </c>
      <c r="F65" s="47">
        <f t="shared" si="0"/>
        <v>3.7637037037036976</v>
      </c>
      <c r="G65" s="48">
        <f t="shared" si="1"/>
        <v>5.0222894364874537E-2</v>
      </c>
      <c r="M65" s="47"/>
      <c r="N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75.52</v>
      </c>
      <c r="E66" s="85">
        <v>76.377952755905497</v>
      </c>
      <c r="F66" s="47">
        <f t="shared" si="0"/>
        <v>0.85795275590550091</v>
      </c>
      <c r="G66" s="48">
        <f t="shared" si="1"/>
        <v>1.1360603229680891E-2</v>
      </c>
      <c r="M66" s="47"/>
      <c r="N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65.23</v>
      </c>
      <c r="E67" s="85">
        <v>65.668202764976996</v>
      </c>
      <c r="F67" s="47">
        <f t="shared" ref="F67:F130" si="2">E67-D67</f>
        <v>0.4382027649769924</v>
      </c>
      <c r="G67" s="48">
        <f t="shared" ref="G67:G130" si="3">IFERROR(F67/D67,"")</f>
        <v>6.7178102863251939E-3</v>
      </c>
      <c r="M67" s="47"/>
      <c r="N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72.33</v>
      </c>
      <c r="E68" s="85">
        <v>71.681415929203496</v>
      </c>
      <c r="F68" s="47">
        <f t="shared" si="2"/>
        <v>-0.64858407079650249</v>
      </c>
      <c r="G68" s="48">
        <f t="shared" si="3"/>
        <v>-8.9670132835130995E-3</v>
      </c>
      <c r="M68" s="47"/>
      <c r="N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75.569999999999993</v>
      </c>
      <c r="E69" s="85">
        <v>77.7173913043478</v>
      </c>
      <c r="F69" s="47">
        <f t="shared" si="2"/>
        <v>2.1473913043478063</v>
      </c>
      <c r="G69" s="48">
        <f t="shared" si="3"/>
        <v>2.8415923042845129E-2</v>
      </c>
      <c r="M69" s="47"/>
      <c r="N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84.22</v>
      </c>
      <c r="E70" s="85">
        <v>82.325581395348806</v>
      </c>
      <c r="F70" s="47">
        <f t="shared" si="2"/>
        <v>-1.894418604651193</v>
      </c>
      <c r="G70" s="48">
        <f t="shared" si="3"/>
        <v>-2.2493690390064037E-2</v>
      </c>
      <c r="M70" s="47"/>
      <c r="N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80.92</v>
      </c>
      <c r="E71" s="85">
        <v>79.266055045871596</v>
      </c>
      <c r="F71" s="47">
        <f t="shared" si="2"/>
        <v>-1.6539449541284057</v>
      </c>
      <c r="G71" s="48">
        <f t="shared" si="3"/>
        <v>-2.0439260431641196E-2</v>
      </c>
      <c r="M71" s="47"/>
      <c r="N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76.53</v>
      </c>
      <c r="E72" s="85">
        <v>71.254256526674197</v>
      </c>
      <c r="F72" s="47">
        <f t="shared" si="2"/>
        <v>-5.2757434733258037</v>
      </c>
      <c r="G72" s="48">
        <f t="shared" si="3"/>
        <v>-6.8936932880253543E-2</v>
      </c>
      <c r="M72" s="47"/>
      <c r="N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78.03</v>
      </c>
      <c r="E73" s="85">
        <v>76.117982873453897</v>
      </c>
      <c r="F73" s="47">
        <f t="shared" si="2"/>
        <v>-1.9120171265461039</v>
      </c>
      <c r="G73" s="48">
        <f t="shared" si="3"/>
        <v>-2.4503615616379648E-2</v>
      </c>
      <c r="M73" s="47"/>
      <c r="N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81.14</v>
      </c>
      <c r="E74" s="85">
        <v>79.372197309417004</v>
      </c>
      <c r="F74" s="47">
        <f t="shared" si="2"/>
        <v>-1.7678026905829967</v>
      </c>
      <c r="G74" s="48">
        <f t="shared" si="3"/>
        <v>-2.1787067914505753E-2</v>
      </c>
      <c r="M74" s="47"/>
      <c r="N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71.86</v>
      </c>
      <c r="E75" s="85">
        <v>71.51841868823</v>
      </c>
      <c r="F75" s="47">
        <f t="shared" si="2"/>
        <v>-0.34158131176999973</v>
      </c>
      <c r="G75" s="48">
        <f t="shared" si="3"/>
        <v>-4.7534276617033086E-3</v>
      </c>
      <c r="M75" s="47"/>
      <c r="N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70.849999999999994</v>
      </c>
      <c r="E76" s="85">
        <v>73.7777777777778</v>
      </c>
      <c r="F76" s="47">
        <f t="shared" si="2"/>
        <v>2.9277777777778056</v>
      </c>
      <c r="G76" s="48">
        <f t="shared" si="3"/>
        <v>4.1323610130949977E-2</v>
      </c>
      <c r="M76" s="47"/>
      <c r="N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75.2</v>
      </c>
      <c r="E77" s="85">
        <v>78.858024691357997</v>
      </c>
      <c r="F77" s="47">
        <f t="shared" si="2"/>
        <v>3.6580246913579941</v>
      </c>
      <c r="G77" s="48">
        <f t="shared" si="3"/>
        <v>4.8643945363803114E-2</v>
      </c>
      <c r="M77" s="47"/>
      <c r="N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80.66</v>
      </c>
      <c r="E78" s="85">
        <v>81.141868512110705</v>
      </c>
      <c r="F78" s="47">
        <f t="shared" si="2"/>
        <v>0.48186851211070802</v>
      </c>
      <c r="G78" s="48">
        <f t="shared" si="3"/>
        <v>5.9740703212336731E-3</v>
      </c>
      <c r="M78" s="47"/>
      <c r="N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83.5</v>
      </c>
      <c r="E79" s="85">
        <v>83.4621329211747</v>
      </c>
      <c r="F79" s="47">
        <f t="shared" si="2"/>
        <v>-3.7867078825300382E-2</v>
      </c>
      <c r="G79" s="48">
        <f t="shared" si="3"/>
        <v>-4.5349795000359741E-4</v>
      </c>
      <c r="M79" s="47"/>
      <c r="N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77.5</v>
      </c>
      <c r="E80" s="85">
        <v>76.017601760176007</v>
      </c>
      <c r="F80" s="47">
        <f t="shared" si="2"/>
        <v>-1.4823982398239934</v>
      </c>
      <c r="G80" s="48">
        <f t="shared" si="3"/>
        <v>-1.91277192235354E-2</v>
      </c>
      <c r="M80" s="47"/>
      <c r="N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72.73</v>
      </c>
      <c r="E81" s="85">
        <v>74.259259259259295</v>
      </c>
      <c r="F81" s="47">
        <f t="shared" si="2"/>
        <v>1.5292592592592911</v>
      </c>
      <c r="G81" s="48">
        <f t="shared" si="3"/>
        <v>2.1026526320078249E-2</v>
      </c>
      <c r="M81" s="47"/>
      <c r="N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75.48</v>
      </c>
      <c r="E82" s="85">
        <v>79.416167664670695</v>
      </c>
      <c r="F82" s="47">
        <f t="shared" si="2"/>
        <v>3.9361676646706911</v>
      </c>
      <c r="G82" s="48">
        <f t="shared" si="3"/>
        <v>5.2148485223512071E-2</v>
      </c>
      <c r="M82" s="47"/>
      <c r="N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75.180000000000007</v>
      </c>
      <c r="E83" s="85">
        <v>77.528089887640405</v>
      </c>
      <c r="F83" s="47">
        <f t="shared" si="2"/>
        <v>2.3480898876403984</v>
      </c>
      <c r="G83" s="48">
        <f t="shared" si="3"/>
        <v>3.1232906193673825E-2</v>
      </c>
      <c r="M83" s="47"/>
      <c r="N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78.209999999999994</v>
      </c>
      <c r="E84" s="85">
        <v>80.675422138836794</v>
      </c>
      <c r="F84" s="47">
        <f t="shared" si="2"/>
        <v>2.4654221388368001</v>
      </c>
      <c r="G84" s="48">
        <f t="shared" si="3"/>
        <v>3.1523106237524613E-2</v>
      </c>
      <c r="M84" s="47"/>
      <c r="N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75</v>
      </c>
      <c r="E85" s="85">
        <v>79.341317365269504</v>
      </c>
      <c r="F85" s="47">
        <f t="shared" si="2"/>
        <v>4.3413173652695036</v>
      </c>
      <c r="G85" s="48">
        <f t="shared" si="3"/>
        <v>5.7884231536926713E-2</v>
      </c>
      <c r="M85" s="47"/>
      <c r="N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74.77</v>
      </c>
      <c r="E86" s="85">
        <v>76.281407035175903</v>
      </c>
      <c r="F86" s="47">
        <f t="shared" si="2"/>
        <v>1.5114070351759068</v>
      </c>
      <c r="G86" s="48">
        <f t="shared" si="3"/>
        <v>2.0214083658899384E-2</v>
      </c>
      <c r="M86" s="47"/>
      <c r="N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79.95</v>
      </c>
      <c r="E87" s="85">
        <v>80.9950483376562</v>
      </c>
      <c r="F87" s="47">
        <f t="shared" si="2"/>
        <v>1.0450483376561976</v>
      </c>
      <c r="G87" s="48">
        <f t="shared" si="3"/>
        <v>1.3071273766806724E-2</v>
      </c>
      <c r="M87" s="47"/>
      <c r="N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70.33</v>
      </c>
      <c r="E88" s="85">
        <v>74.860335195530695</v>
      </c>
      <c r="F88" s="47">
        <f t="shared" si="2"/>
        <v>4.5303351955306965</v>
      </c>
      <c r="G88" s="48">
        <f t="shared" si="3"/>
        <v>6.4415401614257031E-2</v>
      </c>
      <c r="M88" s="47"/>
      <c r="N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76.430000000000007</v>
      </c>
      <c r="E89" s="85">
        <v>72.366790582403993</v>
      </c>
      <c r="F89" s="47">
        <f t="shared" si="2"/>
        <v>-4.0632094175960134</v>
      </c>
      <c r="G89" s="48">
        <f t="shared" si="3"/>
        <v>-5.3162494015386801E-2</v>
      </c>
      <c r="M89" s="47"/>
      <c r="N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47.83</v>
      </c>
      <c r="E90" s="85">
        <v>53.571428571428598</v>
      </c>
      <c r="F90" s="47">
        <f t="shared" si="2"/>
        <v>5.7414285714285995</v>
      </c>
      <c r="G90" s="48">
        <f t="shared" si="3"/>
        <v>0.12003823063827304</v>
      </c>
      <c r="M90" s="47"/>
      <c r="N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75.989999999999995</v>
      </c>
      <c r="E91" s="85">
        <v>72.691933916423693</v>
      </c>
      <c r="F91" s="47">
        <f t="shared" si="2"/>
        <v>-3.2980660835763018</v>
      </c>
      <c r="G91" s="48">
        <f t="shared" si="3"/>
        <v>-4.340131706245956E-2</v>
      </c>
      <c r="M91" s="47"/>
      <c r="N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76.52</v>
      </c>
      <c r="E92" s="85">
        <v>75.350285417747799</v>
      </c>
      <c r="F92" s="47">
        <f t="shared" si="2"/>
        <v>-1.1697145822521975</v>
      </c>
      <c r="G92" s="48">
        <f t="shared" si="3"/>
        <v>-1.5286390254210632E-2</v>
      </c>
      <c r="M92" s="47"/>
      <c r="N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73.95</v>
      </c>
      <c r="E93" s="85">
        <v>73.719676549865198</v>
      </c>
      <c r="F93" s="47">
        <f t="shared" si="2"/>
        <v>-0.23032345013480438</v>
      </c>
      <c r="G93" s="48">
        <f t="shared" si="3"/>
        <v>-3.1145835041893762E-3</v>
      </c>
      <c r="M93" s="47"/>
      <c r="N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77.430000000000007</v>
      </c>
      <c r="E94" s="85">
        <v>77.915632754342397</v>
      </c>
      <c r="F94" s="47">
        <f t="shared" si="2"/>
        <v>0.48563275434239017</v>
      </c>
      <c r="G94" s="48">
        <f t="shared" si="3"/>
        <v>6.2718940248274587E-3</v>
      </c>
      <c r="M94" s="47"/>
      <c r="N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68.900000000000006</v>
      </c>
      <c r="E95" s="85">
        <v>68.976897689769004</v>
      </c>
      <c r="F95" s="47">
        <f t="shared" si="2"/>
        <v>7.6897689768998134E-2</v>
      </c>
      <c r="G95" s="48">
        <f t="shared" si="3"/>
        <v>1.1160767745863299E-3</v>
      </c>
      <c r="M95" s="47"/>
      <c r="N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71.05</v>
      </c>
      <c r="E96" s="85">
        <v>70.193740685544</v>
      </c>
      <c r="F96" s="47">
        <f t="shared" si="2"/>
        <v>-0.8562593144559969</v>
      </c>
      <c r="G96" s="48">
        <f t="shared" si="3"/>
        <v>-1.2051503370246262E-2</v>
      </c>
      <c r="M96" s="47"/>
      <c r="N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74.14</v>
      </c>
      <c r="E97" s="85">
        <v>78.931750741839807</v>
      </c>
      <c r="F97" s="47">
        <f t="shared" si="2"/>
        <v>4.791750741839806</v>
      </c>
      <c r="G97" s="48">
        <f t="shared" si="3"/>
        <v>6.4631113323979042E-2</v>
      </c>
      <c r="M97" s="47"/>
      <c r="N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88.76</v>
      </c>
      <c r="E98" s="85">
        <v>78.048780487804905</v>
      </c>
      <c r="F98" s="47">
        <f t="shared" si="2"/>
        <v>-10.7112195121951</v>
      </c>
      <c r="G98" s="48">
        <f t="shared" si="3"/>
        <v>-0.12067620000219806</v>
      </c>
      <c r="M98" s="47"/>
      <c r="N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75.59</v>
      </c>
      <c r="E99" s="85">
        <v>79.713914174252295</v>
      </c>
      <c r="F99" s="47">
        <f t="shared" si="2"/>
        <v>4.1239141742522918</v>
      </c>
      <c r="G99" s="48">
        <f t="shared" si="3"/>
        <v>5.4556345736900269E-2</v>
      </c>
      <c r="M99" s="47"/>
      <c r="N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77.84</v>
      </c>
      <c r="E100" s="85">
        <v>76.315789473684205</v>
      </c>
      <c r="F100" s="47">
        <f t="shared" si="2"/>
        <v>-1.5242105263157981</v>
      </c>
      <c r="G100" s="48">
        <f t="shared" si="3"/>
        <v>-1.9581327419267703E-2</v>
      </c>
      <c r="M100" s="47"/>
      <c r="N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74.680000000000007</v>
      </c>
      <c r="E101" s="85">
        <v>78.103448275862107</v>
      </c>
      <c r="F101" s="47">
        <f t="shared" si="2"/>
        <v>3.4234482758620999</v>
      </c>
      <c r="G101" s="48">
        <f t="shared" si="3"/>
        <v>4.5841567700349486E-2</v>
      </c>
      <c r="M101" s="47"/>
      <c r="N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73.84</v>
      </c>
      <c r="E102" s="85">
        <v>77.086280056577095</v>
      </c>
      <c r="F102" s="47">
        <f t="shared" si="2"/>
        <v>3.246280056577092</v>
      </c>
      <c r="G102" s="48">
        <f t="shared" si="3"/>
        <v>4.3963706074987702E-2</v>
      </c>
      <c r="M102" s="47"/>
      <c r="N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73.959999999999994</v>
      </c>
      <c r="E103" s="85">
        <v>74.866310160427801</v>
      </c>
      <c r="F103" s="47">
        <f t="shared" si="2"/>
        <v>0.90631016042780743</v>
      </c>
      <c r="G103" s="48">
        <f t="shared" si="3"/>
        <v>1.2254058415735633E-2</v>
      </c>
      <c r="M103" s="47"/>
      <c r="N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75.52</v>
      </c>
      <c r="E104" s="85">
        <v>78.363228699551598</v>
      </c>
      <c r="F104" s="47">
        <f t="shared" si="2"/>
        <v>2.8432286995516023</v>
      </c>
      <c r="G104" s="48">
        <f t="shared" si="3"/>
        <v>3.7648685110587957E-2</v>
      </c>
      <c r="M104" s="47"/>
      <c r="N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74.400000000000006</v>
      </c>
      <c r="E105" s="85">
        <v>77.633289986996104</v>
      </c>
      <c r="F105" s="47">
        <f t="shared" si="2"/>
        <v>3.2332899869960983</v>
      </c>
      <c r="G105" s="48">
        <f t="shared" si="3"/>
        <v>4.3458198749947552E-2</v>
      </c>
      <c r="M105" s="47"/>
      <c r="N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78.739999999999995</v>
      </c>
      <c r="E106" s="85">
        <v>77.649006622516595</v>
      </c>
      <c r="F106" s="47">
        <f t="shared" si="2"/>
        <v>-1.0909933774834002</v>
      </c>
      <c r="G106" s="48">
        <f t="shared" si="3"/>
        <v>-1.3855643605326394E-2</v>
      </c>
      <c r="M106" s="47"/>
      <c r="N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60.6</v>
      </c>
      <c r="E107" s="85">
        <v>69.451697127937294</v>
      </c>
      <c r="F107" s="47">
        <f t="shared" si="2"/>
        <v>8.8516971279372925</v>
      </c>
      <c r="G107" s="48">
        <f t="shared" si="3"/>
        <v>0.14606760937190252</v>
      </c>
      <c r="M107" s="47"/>
      <c r="N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74.099999999999994</v>
      </c>
      <c r="E108" s="85">
        <v>76.834532374100704</v>
      </c>
      <c r="F108" s="47">
        <f t="shared" si="2"/>
        <v>2.7345323741007093</v>
      </c>
      <c r="G108" s="48">
        <f t="shared" si="3"/>
        <v>3.6903270905542636E-2</v>
      </c>
      <c r="M108" s="47"/>
      <c r="N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75.930000000000007</v>
      </c>
      <c r="E109" s="85">
        <v>75.184275184275194</v>
      </c>
      <c r="F109" s="47">
        <f t="shared" si="2"/>
        <v>-0.74572481572481308</v>
      </c>
      <c r="G109" s="48">
        <f t="shared" si="3"/>
        <v>-9.8212144834033052E-3</v>
      </c>
      <c r="M109" s="47"/>
      <c r="N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77.180000000000007</v>
      </c>
      <c r="E110" s="85">
        <v>74.747474747474797</v>
      </c>
      <c r="F110" s="47">
        <f t="shared" si="2"/>
        <v>-2.4325252525252097</v>
      </c>
      <c r="G110" s="48">
        <f t="shared" si="3"/>
        <v>-3.1517559633651326E-2</v>
      </c>
      <c r="M110" s="47"/>
      <c r="N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82.62</v>
      </c>
      <c r="E111" s="85">
        <v>81.481481481481495</v>
      </c>
      <c r="F111" s="47">
        <f t="shared" si="2"/>
        <v>-1.1385185185185094</v>
      </c>
      <c r="G111" s="48">
        <f t="shared" si="3"/>
        <v>-1.3780180567883191E-2</v>
      </c>
      <c r="M111" s="47"/>
      <c r="N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76.94</v>
      </c>
      <c r="E112" s="85">
        <v>76.2240846934274</v>
      </c>
      <c r="F112" s="47">
        <f t="shared" si="2"/>
        <v>-0.71591530657259739</v>
      </c>
      <c r="G112" s="48">
        <f t="shared" si="3"/>
        <v>-9.3048519180218021E-3</v>
      </c>
      <c r="M112" s="47"/>
      <c r="N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76.37</v>
      </c>
      <c r="E113" s="85">
        <v>73.344947735191596</v>
      </c>
      <c r="F113" s="47">
        <f t="shared" si="2"/>
        <v>-3.0250522648084086</v>
      </c>
      <c r="G113" s="48">
        <f t="shared" si="3"/>
        <v>-3.9610478784973265E-2</v>
      </c>
      <c r="M113" s="47"/>
      <c r="N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77.97</v>
      </c>
      <c r="E114" s="85">
        <v>78.243058716431506</v>
      </c>
      <c r="F114" s="47">
        <f t="shared" si="2"/>
        <v>0.27305871643150681</v>
      </c>
      <c r="G114" s="48">
        <f t="shared" si="3"/>
        <v>3.5020997361999077E-3</v>
      </c>
      <c r="M114" s="47"/>
      <c r="N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77.67</v>
      </c>
      <c r="E115" s="85">
        <v>76.403173670290897</v>
      </c>
      <c r="F115" s="47">
        <f t="shared" si="2"/>
        <v>-1.2668263297091045</v>
      </c>
      <c r="G115" s="48">
        <f t="shared" si="3"/>
        <v>-1.6310368607043962E-2</v>
      </c>
      <c r="M115" s="47"/>
      <c r="N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75.739999999999995</v>
      </c>
      <c r="E116" s="85">
        <v>78.481769276748395</v>
      </c>
      <c r="F116" s="47">
        <f t="shared" si="2"/>
        <v>2.7417692767483999</v>
      </c>
      <c r="G116" s="48">
        <f t="shared" si="3"/>
        <v>3.6199752795727493E-2</v>
      </c>
      <c r="M116" s="47"/>
      <c r="N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83.76</v>
      </c>
      <c r="E117" s="85">
        <v>82.7402135231317</v>
      </c>
      <c r="F117" s="47">
        <f t="shared" si="2"/>
        <v>-1.0197864768683047</v>
      </c>
      <c r="G117" s="48">
        <f t="shared" si="3"/>
        <v>-1.2175101204253877E-2</v>
      </c>
      <c r="M117" s="47"/>
      <c r="N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74.34</v>
      </c>
      <c r="E118" s="85">
        <v>78.932584269662897</v>
      </c>
      <c r="F118" s="47">
        <f t="shared" si="2"/>
        <v>4.5925842696628933</v>
      </c>
      <c r="G118" s="48">
        <f t="shared" si="3"/>
        <v>6.1778104246205182E-2</v>
      </c>
      <c r="M118" s="47"/>
      <c r="N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79.37</v>
      </c>
      <c r="E119" s="85">
        <v>80.256410256410305</v>
      </c>
      <c r="F119" s="47">
        <f t="shared" si="2"/>
        <v>0.88641025641030069</v>
      </c>
      <c r="G119" s="48">
        <f t="shared" si="3"/>
        <v>1.1168076810007567E-2</v>
      </c>
      <c r="M119" s="47"/>
      <c r="N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78.45</v>
      </c>
      <c r="E120" s="85">
        <v>75.838926174496606</v>
      </c>
      <c r="F120" s="47">
        <f t="shared" si="2"/>
        <v>-2.6110738255033965</v>
      </c>
      <c r="G120" s="48">
        <f t="shared" si="3"/>
        <v>-3.3283286494625829E-2</v>
      </c>
      <c r="M120" s="47"/>
      <c r="N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82.34</v>
      </c>
      <c r="E121" s="85">
        <v>83.8951310861423</v>
      </c>
      <c r="F121" s="47">
        <f t="shared" si="2"/>
        <v>1.5551310861422962</v>
      </c>
      <c r="G121" s="48">
        <f t="shared" si="3"/>
        <v>1.8886702527839399E-2</v>
      </c>
      <c r="M121" s="47"/>
      <c r="N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80.790000000000006</v>
      </c>
      <c r="E122" s="85">
        <v>82.3350694444444</v>
      </c>
      <c r="F122" s="47">
        <f t="shared" si="2"/>
        <v>1.545069444444394</v>
      </c>
      <c r="G122" s="48">
        <f t="shared" si="3"/>
        <v>1.9124513484891619E-2</v>
      </c>
      <c r="M122" s="47"/>
      <c r="N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76.72</v>
      </c>
      <c r="E123" s="85">
        <v>77.746478873239397</v>
      </c>
      <c r="F123" s="47">
        <f t="shared" si="2"/>
        <v>1.0264788732393981</v>
      </c>
      <c r="G123" s="48">
        <f t="shared" si="3"/>
        <v>1.3379547357135013E-2</v>
      </c>
      <c r="M123" s="47"/>
      <c r="N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79.78</v>
      </c>
      <c r="E124" s="85">
        <v>82.4660103141116</v>
      </c>
      <c r="F124" s="47">
        <f t="shared" si="2"/>
        <v>2.6860103141115985</v>
      </c>
      <c r="G124" s="48">
        <f t="shared" si="3"/>
        <v>3.3667715143038339E-2</v>
      </c>
      <c r="M124" s="47"/>
      <c r="N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79.3</v>
      </c>
      <c r="E125" s="85">
        <v>76.510067114093999</v>
      </c>
      <c r="F125" s="47">
        <f t="shared" si="2"/>
        <v>-2.7899328859059978</v>
      </c>
      <c r="G125" s="48">
        <f t="shared" si="3"/>
        <v>-3.5182003605371978E-2</v>
      </c>
      <c r="M125" s="47"/>
      <c r="N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77.97</v>
      </c>
      <c r="E126" s="85">
        <v>79.264214046822701</v>
      </c>
      <c r="F126" s="47">
        <f t="shared" si="2"/>
        <v>1.2942140468227024</v>
      </c>
      <c r="G126" s="48">
        <f t="shared" si="3"/>
        <v>1.6598871961301814E-2</v>
      </c>
      <c r="M126" s="47"/>
      <c r="N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75.62</v>
      </c>
      <c r="E127" s="85">
        <v>78.458049886621296</v>
      </c>
      <c r="F127" s="47">
        <f t="shared" si="2"/>
        <v>2.8380498866212918</v>
      </c>
      <c r="G127" s="48">
        <f t="shared" si="3"/>
        <v>3.7530413734743341E-2</v>
      </c>
      <c r="M127" s="47"/>
      <c r="N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75.56</v>
      </c>
      <c r="E128" s="85">
        <v>76.1819803746655</v>
      </c>
      <c r="F128" s="47">
        <f t="shared" si="2"/>
        <v>0.62198037466549749</v>
      </c>
      <c r="G128" s="48">
        <f t="shared" si="3"/>
        <v>8.231608981809125E-3</v>
      </c>
      <c r="M128" s="47"/>
      <c r="N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78.69</v>
      </c>
      <c r="E129" s="85">
        <v>77.946768060836504</v>
      </c>
      <c r="F129" s="47">
        <f t="shared" si="2"/>
        <v>-0.74323193916349339</v>
      </c>
      <c r="G129" s="48">
        <f t="shared" si="3"/>
        <v>-9.4450621319544219E-3</v>
      </c>
      <c r="M129" s="47"/>
      <c r="N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80.36</v>
      </c>
      <c r="E130" s="85">
        <v>80.874722016308397</v>
      </c>
      <c r="F130" s="47">
        <f t="shared" si="2"/>
        <v>0.5147220163083972</v>
      </c>
      <c r="G130" s="48">
        <f t="shared" si="3"/>
        <v>6.4052017957739824E-3</v>
      </c>
      <c r="M130" s="47"/>
      <c r="N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72.89</v>
      </c>
      <c r="E131" s="85">
        <v>70.254110612855001</v>
      </c>
      <c r="F131" s="47">
        <f t="shared" ref="F131:F194" si="4">E131-D131</f>
        <v>-2.6358893871449993</v>
      </c>
      <c r="G131" s="48">
        <f t="shared" ref="G131:G194" si="5">IFERROR(F131/D131,"")</f>
        <v>-3.6162565333310456E-2</v>
      </c>
      <c r="M131" s="47"/>
      <c r="N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80.84</v>
      </c>
      <c r="E132" s="85">
        <v>80.797636632200906</v>
      </c>
      <c r="F132" s="47">
        <f t="shared" si="4"/>
        <v>-4.2363367799097773E-2</v>
      </c>
      <c r="G132" s="48">
        <f t="shared" si="5"/>
        <v>-5.2403968083990313E-4</v>
      </c>
      <c r="M132" s="47"/>
      <c r="N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74.11</v>
      </c>
      <c r="E133" s="85">
        <v>75.687232742822204</v>
      </c>
      <c r="F133" s="47">
        <f t="shared" si="4"/>
        <v>1.5772327428222042</v>
      </c>
      <c r="G133" s="48">
        <f t="shared" si="5"/>
        <v>2.1282320102849875E-2</v>
      </c>
      <c r="M133" s="47"/>
      <c r="N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77.3</v>
      </c>
      <c r="E134" s="85">
        <v>81.473214285714306</v>
      </c>
      <c r="F134" s="47">
        <f t="shared" si="4"/>
        <v>4.1732142857143089</v>
      </c>
      <c r="G134" s="48">
        <f t="shared" si="5"/>
        <v>5.3987248198115255E-2</v>
      </c>
      <c r="M134" s="47"/>
      <c r="N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76.81</v>
      </c>
      <c r="E135" s="85">
        <v>77.823221995001106</v>
      </c>
      <c r="F135" s="47">
        <f t="shared" si="4"/>
        <v>1.0132219950011034</v>
      </c>
      <c r="G135" s="48">
        <f t="shared" si="5"/>
        <v>1.3191277112369528E-2</v>
      </c>
      <c r="M135" s="47"/>
      <c r="N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78.94</v>
      </c>
      <c r="E136" s="85">
        <v>75.925925925925895</v>
      </c>
      <c r="F136" s="47">
        <f t="shared" si="4"/>
        <v>-3.0140740740741023</v>
      </c>
      <c r="G136" s="48">
        <f t="shared" si="5"/>
        <v>-3.8181835242894632E-2</v>
      </c>
      <c r="M136" s="47"/>
      <c r="N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79.64</v>
      </c>
      <c r="E137" s="85">
        <v>78.703703703703695</v>
      </c>
      <c r="F137" s="47">
        <f t="shared" si="4"/>
        <v>-0.93629629629630529</v>
      </c>
      <c r="G137" s="48">
        <f t="shared" si="5"/>
        <v>-1.1756608441691428E-2</v>
      </c>
      <c r="M137" s="47"/>
      <c r="N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79.16</v>
      </c>
      <c r="E138" s="85">
        <v>81.3186813186813</v>
      </c>
      <c r="F138" s="47">
        <f t="shared" si="4"/>
        <v>2.1586813186813032</v>
      </c>
      <c r="G138" s="48">
        <f t="shared" si="5"/>
        <v>2.726984990754552E-2</v>
      </c>
      <c r="M138" s="47"/>
      <c r="N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76.790000000000006</v>
      </c>
      <c r="E139" s="85">
        <v>80.408163265306101</v>
      </c>
      <c r="F139" s="47">
        <f t="shared" si="4"/>
        <v>3.6181632653060944</v>
      </c>
      <c r="G139" s="48">
        <f t="shared" si="5"/>
        <v>4.7117635959188622E-2</v>
      </c>
      <c r="M139" s="47"/>
      <c r="N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81.05</v>
      </c>
      <c r="E140" s="85">
        <v>79.130434782608702</v>
      </c>
      <c r="F140" s="47">
        <f t="shared" si="4"/>
        <v>-1.9195652173912947</v>
      </c>
      <c r="G140" s="48">
        <f t="shared" si="5"/>
        <v>-2.3683716439127634E-2</v>
      </c>
      <c r="M140" s="47"/>
      <c r="N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78.73</v>
      </c>
      <c r="E141" s="85">
        <v>82.474226804123703</v>
      </c>
      <c r="F141" s="47">
        <f t="shared" si="4"/>
        <v>3.7442268041236986</v>
      </c>
      <c r="G141" s="48">
        <f t="shared" si="5"/>
        <v>4.7557815370553772E-2</v>
      </c>
      <c r="M141" s="47"/>
      <c r="N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79.930000000000007</v>
      </c>
      <c r="E142" s="85">
        <v>80.019120458890995</v>
      </c>
      <c r="F142" s="47">
        <f t="shared" si="4"/>
        <v>8.912045889098863E-2</v>
      </c>
      <c r="G142" s="48">
        <f t="shared" si="5"/>
        <v>1.11498134481407E-3</v>
      </c>
      <c r="M142" s="47"/>
      <c r="N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79.87</v>
      </c>
      <c r="E143" s="85">
        <v>81.6666666666667</v>
      </c>
      <c r="F143" s="47">
        <f t="shared" si="4"/>
        <v>1.7966666666666953</v>
      </c>
      <c r="G143" s="48">
        <f t="shared" si="5"/>
        <v>2.249488752556273E-2</v>
      </c>
      <c r="M143" s="47"/>
      <c r="N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78.45</v>
      </c>
      <c r="E144" s="85">
        <v>81.751824817518298</v>
      </c>
      <c r="F144" s="47">
        <f t="shared" si="4"/>
        <v>3.3018248175182947</v>
      </c>
      <c r="G144" s="48">
        <f t="shared" si="5"/>
        <v>4.2088270459124215E-2</v>
      </c>
      <c r="M144" s="47"/>
      <c r="N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73.48</v>
      </c>
      <c r="E145" s="85">
        <v>71.3541666666667</v>
      </c>
      <c r="F145" s="47">
        <f t="shared" si="4"/>
        <v>-2.1258333333333042</v>
      </c>
      <c r="G145" s="48">
        <f t="shared" si="5"/>
        <v>-2.8930774814007947E-2</v>
      </c>
      <c r="M145" s="47"/>
      <c r="N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80.680000000000007</v>
      </c>
      <c r="E146" s="85">
        <v>82.550335570469798</v>
      </c>
      <c r="F146" s="47">
        <f t="shared" si="4"/>
        <v>1.8703355704697913</v>
      </c>
      <c r="G146" s="48">
        <f t="shared" si="5"/>
        <v>2.3182146386586406E-2</v>
      </c>
      <c r="M146" s="47"/>
      <c r="N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83.95</v>
      </c>
      <c r="E147" s="85">
        <v>84.323432343234302</v>
      </c>
      <c r="F147" s="47">
        <f t="shared" si="4"/>
        <v>0.37343234323429897</v>
      </c>
      <c r="G147" s="48">
        <f t="shared" si="5"/>
        <v>4.4482709140476352E-3</v>
      </c>
      <c r="M147" s="47"/>
      <c r="N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81.790000000000006</v>
      </c>
      <c r="E148" s="85">
        <v>76.959619952494094</v>
      </c>
      <c r="F148" s="47">
        <f t="shared" si="4"/>
        <v>-4.830380047505912</v>
      </c>
      <c r="G148" s="48">
        <f t="shared" si="5"/>
        <v>-5.9058320668858195E-2</v>
      </c>
      <c r="M148" s="47"/>
      <c r="N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77.540000000000006</v>
      </c>
      <c r="E149" s="85">
        <v>77.631578947368396</v>
      </c>
      <c r="F149" s="47">
        <f t="shared" si="4"/>
        <v>9.1578947368390118E-2</v>
      </c>
      <c r="G149" s="48">
        <f t="shared" si="5"/>
        <v>1.1810542606189077E-3</v>
      </c>
      <c r="M149" s="47"/>
      <c r="N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73.45</v>
      </c>
      <c r="E150" s="85">
        <v>69.4444444444444</v>
      </c>
      <c r="F150" s="47">
        <f t="shared" si="4"/>
        <v>-4.0055555555556026</v>
      </c>
      <c r="G150" s="48">
        <f t="shared" si="5"/>
        <v>-5.4534452764541899E-2</v>
      </c>
      <c r="M150" s="47"/>
      <c r="N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72.83</v>
      </c>
      <c r="E151" s="85">
        <v>70.048309178744006</v>
      </c>
      <c r="F151" s="47">
        <f t="shared" si="4"/>
        <v>-2.7816908212559923</v>
      </c>
      <c r="G151" s="48">
        <f t="shared" si="5"/>
        <v>-3.8194299344445869E-2</v>
      </c>
      <c r="M151" s="47"/>
      <c r="N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80.62</v>
      </c>
      <c r="E152" s="85">
        <v>81.886227544910199</v>
      </c>
      <c r="F152" s="47">
        <f t="shared" si="4"/>
        <v>1.2662275449101941</v>
      </c>
      <c r="G152" s="48">
        <f t="shared" si="5"/>
        <v>1.5706121866908881E-2</v>
      </c>
      <c r="M152" s="47"/>
      <c r="N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71.81</v>
      </c>
      <c r="E153" s="85">
        <v>74.103585657370502</v>
      </c>
      <c r="F153" s="47">
        <f t="shared" si="4"/>
        <v>2.2935856573704996</v>
      </c>
      <c r="G153" s="48">
        <f t="shared" si="5"/>
        <v>3.193964151748363E-2</v>
      </c>
      <c r="M153" s="47"/>
      <c r="N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78.349999999999994</v>
      </c>
      <c r="E154" s="85">
        <v>75.298804780876495</v>
      </c>
      <c r="F154" s="47">
        <f t="shared" si="4"/>
        <v>-3.0511952191234997</v>
      </c>
      <c r="G154" s="48">
        <f t="shared" si="5"/>
        <v>-3.8943142554224632E-2</v>
      </c>
      <c r="M154" s="47"/>
      <c r="N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76</v>
      </c>
      <c r="E155" s="85">
        <v>80.769230769230802</v>
      </c>
      <c r="F155" s="47">
        <f t="shared" si="4"/>
        <v>4.769230769230802</v>
      </c>
      <c r="G155" s="48">
        <f t="shared" si="5"/>
        <v>6.2753036437247389E-2</v>
      </c>
      <c r="M155" s="47"/>
      <c r="N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78.739999999999995</v>
      </c>
      <c r="E156" s="85">
        <v>78.195488721804495</v>
      </c>
      <c r="F156" s="47">
        <f t="shared" si="4"/>
        <v>-0.54451127819550038</v>
      </c>
      <c r="G156" s="48">
        <f t="shared" si="5"/>
        <v>-6.9153070636969825E-3</v>
      </c>
      <c r="M156" s="47"/>
      <c r="N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75.38</v>
      </c>
      <c r="E157" s="85">
        <v>75.274725274725299</v>
      </c>
      <c r="F157" s="47">
        <f t="shared" si="4"/>
        <v>-0.10527472527469683</v>
      </c>
      <c r="G157" s="48">
        <f t="shared" si="5"/>
        <v>-1.3965869630498387E-3</v>
      </c>
      <c r="M157" s="47"/>
      <c r="N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85.07</v>
      </c>
      <c r="E158" s="85">
        <v>83.1408775981524</v>
      </c>
      <c r="F158" s="47">
        <f t="shared" si="4"/>
        <v>-1.929122401847593</v>
      </c>
      <c r="G158" s="48">
        <f t="shared" si="5"/>
        <v>-2.2676882589016022E-2</v>
      </c>
      <c r="M158" s="47"/>
      <c r="N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69.89</v>
      </c>
      <c r="E159" s="85">
        <v>74.409448818897602</v>
      </c>
      <c r="F159" s="47">
        <f t="shared" si="4"/>
        <v>4.519448818897601</v>
      </c>
      <c r="G159" s="48">
        <f t="shared" si="5"/>
        <v>6.4665171253363865E-2</v>
      </c>
      <c r="M159" s="47"/>
      <c r="N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79.72</v>
      </c>
      <c r="E160" s="85">
        <v>79.198473282442706</v>
      </c>
      <c r="F160" s="47">
        <f t="shared" si="4"/>
        <v>-0.5215267175572933</v>
      </c>
      <c r="G160" s="48">
        <f t="shared" si="5"/>
        <v>-6.5419809026253549E-3</v>
      </c>
      <c r="M160" s="47"/>
      <c r="N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77.59</v>
      </c>
      <c r="E161" s="85">
        <v>75.147928994082804</v>
      </c>
      <c r="F161" s="47">
        <f t="shared" si="4"/>
        <v>-2.4420710059171995</v>
      </c>
      <c r="G161" s="48">
        <f t="shared" si="5"/>
        <v>-3.1474043123046774E-2</v>
      </c>
      <c r="M161" s="47"/>
      <c r="N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58.33</v>
      </c>
      <c r="E162" s="85">
        <v>60</v>
      </c>
      <c r="F162" s="47">
        <f t="shared" si="4"/>
        <v>1.6700000000000017</v>
      </c>
      <c r="G162" s="48">
        <f t="shared" si="5"/>
        <v>2.8630207440425198E-2</v>
      </c>
      <c r="M162" s="47"/>
      <c r="N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82.24</v>
      </c>
      <c r="E163" s="85">
        <v>78.834355828220893</v>
      </c>
      <c r="F163" s="47">
        <f t="shared" si="4"/>
        <v>-3.4056441717791017</v>
      </c>
      <c r="G163" s="48">
        <f t="shared" si="5"/>
        <v>-4.1411042944784801E-2</v>
      </c>
      <c r="M163" s="47"/>
      <c r="N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81.48</v>
      </c>
      <c r="E164" s="85">
        <v>73.770491803278702</v>
      </c>
      <c r="F164" s="47">
        <f t="shared" si="4"/>
        <v>-7.7095081967213019</v>
      </c>
      <c r="G164" s="48">
        <f t="shared" si="5"/>
        <v>-9.4618411839976699E-2</v>
      </c>
      <c r="M164" s="47"/>
      <c r="N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83.39</v>
      </c>
      <c r="E165" s="85">
        <v>79.120879120879096</v>
      </c>
      <c r="F165" s="47">
        <f t="shared" si="4"/>
        <v>-4.269120879120905</v>
      </c>
      <c r="G165" s="48">
        <f t="shared" si="5"/>
        <v>-5.1194638195477933E-2</v>
      </c>
      <c r="M165" s="47"/>
      <c r="N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64.290000000000006</v>
      </c>
      <c r="E166" s="85">
        <v>65.432098765432102</v>
      </c>
      <c r="F166" s="47">
        <f t="shared" si="4"/>
        <v>1.1420987654320953</v>
      </c>
      <c r="G166" s="48">
        <f t="shared" si="5"/>
        <v>1.7764796475845314E-2</v>
      </c>
      <c r="M166" s="47"/>
      <c r="N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75.36</v>
      </c>
      <c r="E167" s="85">
        <v>79.8611111111111</v>
      </c>
      <c r="F167" s="47">
        <f t="shared" si="4"/>
        <v>4.5011111111111006</v>
      </c>
      <c r="G167" s="48">
        <f t="shared" si="5"/>
        <v>5.9728119839584669E-2</v>
      </c>
      <c r="M167" s="47"/>
      <c r="N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75.45</v>
      </c>
      <c r="E168" s="85">
        <v>76.076555023923405</v>
      </c>
      <c r="F168" s="47">
        <f t="shared" si="4"/>
        <v>0.62655502392340168</v>
      </c>
      <c r="G168" s="48">
        <f t="shared" si="5"/>
        <v>8.304241536426794E-3</v>
      </c>
      <c r="M168" s="47"/>
      <c r="N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82.55</v>
      </c>
      <c r="E169" s="85">
        <v>81.502890173410407</v>
      </c>
      <c r="F169" s="47">
        <f t="shared" si="4"/>
        <v>-1.0471098265895904</v>
      </c>
      <c r="G169" s="48">
        <f t="shared" si="5"/>
        <v>-1.2684552714592252E-2</v>
      </c>
      <c r="M169" s="47"/>
      <c r="N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78.13</v>
      </c>
      <c r="E170" s="85">
        <v>75.144508670520196</v>
      </c>
      <c r="F170" s="47">
        <f t="shared" si="4"/>
        <v>-2.9854913294797996</v>
      </c>
      <c r="G170" s="48">
        <f t="shared" si="5"/>
        <v>-3.8211843459360038E-2</v>
      </c>
      <c r="M170" s="47"/>
      <c r="N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85.42</v>
      </c>
      <c r="E171" s="85">
        <v>85.399449035812694</v>
      </c>
      <c r="F171" s="47">
        <f t="shared" si="4"/>
        <v>-2.0550964187307841E-2</v>
      </c>
      <c r="G171" s="48">
        <f t="shared" si="5"/>
        <v>-2.4058726512886724E-4</v>
      </c>
      <c r="M171" s="47"/>
      <c r="N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79.3</v>
      </c>
      <c r="E172" s="85">
        <v>77.695167286245393</v>
      </c>
      <c r="F172" s="47">
        <f t="shared" si="4"/>
        <v>-1.6048327137546039</v>
      </c>
      <c r="G172" s="48">
        <f t="shared" si="5"/>
        <v>-2.0237486932592735E-2</v>
      </c>
      <c r="M172" s="47"/>
      <c r="N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75</v>
      </c>
      <c r="E173" s="85">
        <v>74.297188755020102</v>
      </c>
      <c r="F173" s="47">
        <f t="shared" si="4"/>
        <v>-0.70281124497989822</v>
      </c>
      <c r="G173" s="48">
        <f t="shared" si="5"/>
        <v>-9.3708165997319764E-3</v>
      </c>
      <c r="M173" s="47"/>
      <c r="N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79.400000000000006</v>
      </c>
      <c r="E174" s="85">
        <v>81.232876712328803</v>
      </c>
      <c r="F174" s="47">
        <f t="shared" si="4"/>
        <v>1.8328767123287975</v>
      </c>
      <c r="G174" s="48">
        <f t="shared" si="5"/>
        <v>2.3084089575929438E-2</v>
      </c>
      <c r="M174" s="47"/>
      <c r="N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76.510000000000005</v>
      </c>
      <c r="E175" s="85">
        <v>78.446909667194902</v>
      </c>
      <c r="F175" s="47">
        <f t="shared" si="4"/>
        <v>1.9369096671948967</v>
      </c>
      <c r="G175" s="48">
        <f t="shared" si="5"/>
        <v>2.5315771365767827E-2</v>
      </c>
      <c r="M175" s="47"/>
      <c r="N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73.78</v>
      </c>
      <c r="E176" s="85">
        <v>78.106508875739607</v>
      </c>
      <c r="F176" s="47">
        <f t="shared" si="4"/>
        <v>4.3265088757396057</v>
      </c>
      <c r="G176" s="48">
        <f t="shared" si="5"/>
        <v>5.8640673295467682E-2</v>
      </c>
      <c r="M176" s="47"/>
      <c r="N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66.040000000000006</v>
      </c>
      <c r="E177" s="85">
        <v>69.536423841059602</v>
      </c>
      <c r="F177" s="47">
        <f t="shared" si="4"/>
        <v>3.4964238410595954</v>
      </c>
      <c r="G177" s="48">
        <f t="shared" si="5"/>
        <v>5.2944031512107741E-2</v>
      </c>
      <c r="M177" s="47"/>
      <c r="N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72.180000000000007</v>
      </c>
      <c r="E178" s="85">
        <v>67.625899280575496</v>
      </c>
      <c r="F178" s="47">
        <f t="shared" si="4"/>
        <v>-4.5541007194245111</v>
      </c>
      <c r="G178" s="48">
        <f t="shared" si="5"/>
        <v>-6.3093664719098233E-2</v>
      </c>
      <c r="M178" s="47"/>
      <c r="N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78.3</v>
      </c>
      <c r="E179" s="85">
        <v>77.672955974842793</v>
      </c>
      <c r="F179" s="47">
        <f t="shared" si="4"/>
        <v>-0.62704402515720403</v>
      </c>
      <c r="G179" s="48">
        <f t="shared" si="5"/>
        <v>-8.0082250977931545E-3</v>
      </c>
      <c r="M179" s="47"/>
      <c r="N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78.510000000000005</v>
      </c>
      <c r="E180" s="85">
        <v>76.245210727969393</v>
      </c>
      <c r="F180" s="47">
        <f t="shared" si="4"/>
        <v>-2.2647892720306118</v>
      </c>
      <c r="G180" s="48">
        <f t="shared" si="5"/>
        <v>-2.8847143956573833E-2</v>
      </c>
      <c r="M180" s="47"/>
      <c r="N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65.28</v>
      </c>
      <c r="E181" s="85">
        <v>66.25</v>
      </c>
      <c r="F181" s="47">
        <f t="shared" si="4"/>
        <v>0.96999999999999886</v>
      </c>
      <c r="G181" s="48">
        <f t="shared" si="5"/>
        <v>1.4859068627450962E-2</v>
      </c>
      <c r="M181" s="47"/>
      <c r="N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76.489999999999995</v>
      </c>
      <c r="E182" s="85">
        <v>77.464788732394396</v>
      </c>
      <c r="F182" s="47">
        <f t="shared" si="4"/>
        <v>0.97478873239440134</v>
      </c>
      <c r="G182" s="48">
        <f t="shared" si="5"/>
        <v>1.2744002253816203E-2</v>
      </c>
      <c r="M182" s="47"/>
      <c r="N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74.42</v>
      </c>
      <c r="E183" s="85">
        <v>76.865671641790996</v>
      </c>
      <c r="F183" s="47">
        <f t="shared" si="4"/>
        <v>2.4456716417909945</v>
      </c>
      <c r="G183" s="48">
        <f t="shared" si="5"/>
        <v>3.286309650350705E-2</v>
      </c>
      <c r="M183" s="47"/>
      <c r="N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75.5</v>
      </c>
      <c r="E184" s="85">
        <v>78.282208588957104</v>
      </c>
      <c r="F184" s="47">
        <f t="shared" si="4"/>
        <v>2.7822085889571042</v>
      </c>
      <c r="G184" s="48">
        <f t="shared" si="5"/>
        <v>3.6850444886849062E-2</v>
      </c>
      <c r="M184" s="47"/>
      <c r="N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82.56</v>
      </c>
      <c r="E185" s="85">
        <v>80.310880829015503</v>
      </c>
      <c r="F185" s="47">
        <f t="shared" si="4"/>
        <v>-2.2491191709844998</v>
      </c>
      <c r="G185" s="48">
        <f t="shared" si="5"/>
        <v>-2.7242238020645588E-2</v>
      </c>
      <c r="M185" s="47"/>
      <c r="N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81.290000000000006</v>
      </c>
      <c r="E186" s="85">
        <v>77.852348993288601</v>
      </c>
      <c r="F186" s="47">
        <f t="shared" si="4"/>
        <v>-3.4376510067114054</v>
      </c>
      <c r="G186" s="48">
        <f t="shared" si="5"/>
        <v>-4.2288731783877542E-2</v>
      </c>
      <c r="M186" s="47"/>
      <c r="N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75.819999999999993</v>
      </c>
      <c r="E187" s="85">
        <v>76.528117359413201</v>
      </c>
      <c r="F187" s="47">
        <f t="shared" si="4"/>
        <v>0.70811735941320819</v>
      </c>
      <c r="G187" s="48">
        <f t="shared" si="5"/>
        <v>9.3394534346242179E-3</v>
      </c>
      <c r="M187" s="47"/>
      <c r="N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78.53</v>
      </c>
      <c r="E188" s="85">
        <v>79.581151832460705</v>
      </c>
      <c r="F188" s="47">
        <f t="shared" si="4"/>
        <v>1.0511518324607039</v>
      </c>
      <c r="G188" s="48">
        <f t="shared" si="5"/>
        <v>1.3385353781493746E-2</v>
      </c>
      <c r="M188" s="47"/>
      <c r="N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79.52</v>
      </c>
      <c r="E189" s="85">
        <v>83.606557377049199</v>
      </c>
      <c r="F189" s="47">
        <f t="shared" si="4"/>
        <v>4.0865573770492034</v>
      </c>
      <c r="G189" s="48">
        <f t="shared" si="5"/>
        <v>5.1390309067520165E-2</v>
      </c>
      <c r="M189" s="47"/>
      <c r="N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81.69</v>
      </c>
      <c r="E190" s="85">
        <v>80.5555555555556</v>
      </c>
      <c r="F190" s="47">
        <f t="shared" si="4"/>
        <v>-1.134444444444398</v>
      </c>
      <c r="G190" s="48">
        <f t="shared" si="5"/>
        <v>-1.3887188694386069E-2</v>
      </c>
      <c r="M190" s="47"/>
      <c r="N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79.7</v>
      </c>
      <c r="E191" s="85">
        <v>80.728376327769396</v>
      </c>
      <c r="F191" s="47">
        <f t="shared" si="4"/>
        <v>1.0283763277693936</v>
      </c>
      <c r="G191" s="48">
        <f t="shared" si="5"/>
        <v>1.2903090687194398E-2</v>
      </c>
      <c r="M191" s="47"/>
      <c r="N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71.86</v>
      </c>
      <c r="E192" s="85">
        <v>72</v>
      </c>
      <c r="F192" s="47">
        <f t="shared" si="4"/>
        <v>0.14000000000000057</v>
      </c>
      <c r="G192" s="48">
        <f t="shared" si="5"/>
        <v>1.9482326746451512E-3</v>
      </c>
      <c r="M192" s="47"/>
      <c r="N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79.06</v>
      </c>
      <c r="E193" s="85">
        <v>79.639639639639597</v>
      </c>
      <c r="F193" s="47">
        <f t="shared" si="4"/>
        <v>0.57963963963959486</v>
      </c>
      <c r="G193" s="48">
        <f t="shared" si="5"/>
        <v>7.3316422924309997E-3</v>
      </c>
      <c r="M193" s="47"/>
      <c r="N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80.040000000000006</v>
      </c>
      <c r="E194" s="85">
        <v>80.711610486891402</v>
      </c>
      <c r="F194" s="47">
        <f t="shared" si="4"/>
        <v>0.67161048689139591</v>
      </c>
      <c r="G194" s="48">
        <f t="shared" si="5"/>
        <v>8.3909356183332808E-3</v>
      </c>
      <c r="M194" s="47"/>
      <c r="N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88.62</v>
      </c>
      <c r="E195" s="85">
        <v>82.905982905982896</v>
      </c>
      <c r="F195" s="47">
        <f t="shared" ref="F195:F214" si="6">E195-D195</f>
        <v>-5.7140170940171089</v>
      </c>
      <c r="G195" s="48">
        <f t="shared" ref="G195:G214" si="7">IFERROR(F195/D195,"")</f>
        <v>-6.4477737463519619E-2</v>
      </c>
      <c r="M195" s="47"/>
      <c r="N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66.02</v>
      </c>
      <c r="E196" s="85">
        <v>72.246696035242294</v>
      </c>
      <c r="F196" s="47">
        <f t="shared" si="6"/>
        <v>6.2266960352422984</v>
      </c>
      <c r="G196" s="48">
        <f t="shared" si="7"/>
        <v>9.4315298928238395E-2</v>
      </c>
      <c r="M196" s="47"/>
      <c r="N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73.959999999999994</v>
      </c>
      <c r="E197" s="85">
        <v>71.821305841924399</v>
      </c>
      <c r="F197" s="47">
        <f t="shared" si="6"/>
        <v>-2.1386941580755945</v>
      </c>
      <c r="G197" s="48">
        <f t="shared" si="7"/>
        <v>-2.8916903164894467E-2</v>
      </c>
      <c r="M197" s="47"/>
      <c r="N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72.27</v>
      </c>
      <c r="E198" s="85">
        <v>73.823529411764696</v>
      </c>
      <c r="F198" s="47">
        <f t="shared" si="6"/>
        <v>1.5535294117646998</v>
      </c>
      <c r="G198" s="48">
        <f t="shared" si="7"/>
        <v>2.149618668555002E-2</v>
      </c>
      <c r="M198" s="47"/>
      <c r="N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78.95</v>
      </c>
      <c r="E199" s="85">
        <v>75.094339622641499</v>
      </c>
      <c r="F199" s="47">
        <f t="shared" si="6"/>
        <v>-3.8556603773585039</v>
      </c>
      <c r="G199" s="48">
        <f t="shared" si="7"/>
        <v>-4.8836736888644761E-2</v>
      </c>
      <c r="M199" s="47"/>
      <c r="N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81.28</v>
      </c>
      <c r="E200" s="85">
        <v>79.778393351800602</v>
      </c>
      <c r="F200" s="47">
        <f t="shared" si="6"/>
        <v>-1.5016066481993988</v>
      </c>
      <c r="G200" s="48">
        <f t="shared" si="7"/>
        <v>-1.8474491242610712E-2</v>
      </c>
      <c r="M200" s="47"/>
      <c r="N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79.13</v>
      </c>
      <c r="E201" s="85">
        <v>76.643598615917</v>
      </c>
      <c r="F201" s="47">
        <f t="shared" si="6"/>
        <v>-2.4864013840829955</v>
      </c>
      <c r="G201" s="48">
        <f t="shared" si="7"/>
        <v>-3.1421728599557636E-2</v>
      </c>
      <c r="M201" s="47"/>
      <c r="N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76.98</v>
      </c>
      <c r="E202" s="85">
        <v>76.9491525423729</v>
      </c>
      <c r="F202" s="47">
        <f t="shared" si="6"/>
        <v>-3.0847457627103836E-2</v>
      </c>
      <c r="G202" s="48">
        <f t="shared" si="7"/>
        <v>-4.0072041604447694E-4</v>
      </c>
      <c r="M202" s="47"/>
      <c r="N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80.81</v>
      </c>
      <c r="E203" s="85">
        <v>74.468085106383</v>
      </c>
      <c r="F203" s="47">
        <f t="shared" si="6"/>
        <v>-6.3419148936170018</v>
      </c>
      <c r="G203" s="48">
        <f t="shared" si="7"/>
        <v>-7.847933292435344E-2</v>
      </c>
      <c r="M203" s="47"/>
      <c r="N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84.26</v>
      </c>
      <c r="E204" s="85">
        <v>82.2314049586777</v>
      </c>
      <c r="F204" s="47">
        <f t="shared" si="6"/>
        <v>-2.0285950413223048</v>
      </c>
      <c r="G204" s="48">
        <f t="shared" si="7"/>
        <v>-2.4075421805391701E-2</v>
      </c>
      <c r="M204" s="47"/>
      <c r="N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79.489999999999995</v>
      </c>
      <c r="E205" s="85">
        <v>73.972602739726</v>
      </c>
      <c r="F205" s="47">
        <f t="shared" si="6"/>
        <v>-5.5173972602739951</v>
      </c>
      <c r="G205" s="48">
        <f t="shared" si="7"/>
        <v>-6.9409954211523406E-2</v>
      </c>
      <c r="M205" s="47"/>
      <c r="N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75.94</v>
      </c>
      <c r="E206" s="85">
        <v>72.727272727272705</v>
      </c>
      <c r="F206" s="47">
        <f t="shared" si="6"/>
        <v>-3.2127272727272924</v>
      </c>
      <c r="G206" s="48">
        <f t="shared" si="7"/>
        <v>-4.2306126846553757E-2</v>
      </c>
      <c r="M206" s="47"/>
      <c r="N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82.25</v>
      </c>
      <c r="E207" s="85">
        <v>83.208020050125299</v>
      </c>
      <c r="F207" s="47">
        <f t="shared" si="6"/>
        <v>0.95802005012529889</v>
      </c>
      <c r="G207" s="48">
        <f t="shared" si="7"/>
        <v>1.1647660183894211E-2</v>
      </c>
      <c r="M207" s="47"/>
      <c r="N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81.2</v>
      </c>
      <c r="E208" s="85">
        <v>79.411764705882305</v>
      </c>
      <c r="F208" s="47">
        <f t="shared" si="6"/>
        <v>-1.7882352941176975</v>
      </c>
      <c r="G208" s="48">
        <f t="shared" si="7"/>
        <v>-2.2022602144306621E-2</v>
      </c>
      <c r="M208" s="47"/>
      <c r="N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74.94</v>
      </c>
      <c r="E209" s="85">
        <v>78.260869565217405</v>
      </c>
      <c r="F209" s="47">
        <f t="shared" si="6"/>
        <v>3.3208695652174072</v>
      </c>
      <c r="G209" s="48">
        <f t="shared" si="7"/>
        <v>4.4313711839036658E-2</v>
      </c>
      <c r="M209" s="47"/>
      <c r="N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80.56</v>
      </c>
      <c r="E210" s="85">
        <v>79.522184300341294</v>
      </c>
      <c r="F210" s="47">
        <f t="shared" si="6"/>
        <v>-1.037815699658708</v>
      </c>
      <c r="G210" s="48">
        <f t="shared" si="7"/>
        <v>-1.2882518615425869E-2</v>
      </c>
      <c r="M210" s="47"/>
      <c r="N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80.33</v>
      </c>
      <c r="E211" s="85">
        <v>78.445229681978802</v>
      </c>
      <c r="F211" s="47">
        <f t="shared" si="6"/>
        <v>-1.8847703180211965</v>
      </c>
      <c r="G211" s="48">
        <f t="shared" si="7"/>
        <v>-2.3462844740709532E-2</v>
      </c>
      <c r="M211" s="47"/>
      <c r="N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83.85</v>
      </c>
      <c r="E212" s="85">
        <v>79.4326241134752</v>
      </c>
      <c r="F212" s="47">
        <f t="shared" si="6"/>
        <v>-4.4173758865247947</v>
      </c>
      <c r="G212" s="48">
        <f t="shared" si="7"/>
        <v>-5.2681882963921227E-2</v>
      </c>
      <c r="M212" s="47"/>
      <c r="N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79.48</v>
      </c>
      <c r="E213" s="85">
        <v>83.890577507598806</v>
      </c>
      <c r="F213" s="47">
        <f t="shared" si="6"/>
        <v>4.4105775075988021</v>
      </c>
      <c r="G213" s="48">
        <f t="shared" si="7"/>
        <v>5.549292284346756E-2</v>
      </c>
      <c r="M213" s="47"/>
      <c r="N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80.739999999999995</v>
      </c>
      <c r="E214" s="85">
        <v>78.987341772151893</v>
      </c>
      <c r="F214" s="47">
        <f t="shared" si="6"/>
        <v>-1.7526582278481015</v>
      </c>
      <c r="G214" s="48">
        <f t="shared" si="7"/>
        <v>-2.1707434082835046E-2</v>
      </c>
      <c r="M214" s="47"/>
      <c r="N214" s="47"/>
      <c r="R214" s="47"/>
      <c r="S214" s="47"/>
    </row>
  </sheetData>
  <hyperlinks>
    <hyperlink ref="I1" location="Vsebina!A1" display="NAZAJ NA PRVO STRAN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47" customWidth="1"/>
    <col min="5" max="5" width="16.68359375" style="83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372</v>
      </c>
      <c r="E1" s="53" t="s">
        <v>485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17.71</v>
      </c>
      <c r="E2" s="45">
        <v>17.9790172905068</v>
      </c>
      <c r="F2" s="45">
        <f>E2-D2</f>
        <v>0.2690172905067989</v>
      </c>
      <c r="G2" s="46">
        <f>IFERROR(F2/D2,"")</f>
        <v>1.5190134980621056E-2</v>
      </c>
      <c r="M2" s="47"/>
      <c r="N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15.88</v>
      </c>
      <c r="E3" s="83">
        <v>14.3781711579659</v>
      </c>
      <c r="F3" s="47">
        <f t="shared" ref="F3:F66" si="0">E3-D3</f>
        <v>-1.5018288420341008</v>
      </c>
      <c r="G3" s="48">
        <f t="shared" ref="G3:G66" si="1">IFERROR(F3/D3,"")</f>
        <v>-9.4573604662097022E-2</v>
      </c>
      <c r="M3" s="47"/>
      <c r="N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21.34</v>
      </c>
      <c r="E4" s="83">
        <v>24.560511540860901</v>
      </c>
      <c r="F4" s="47">
        <f t="shared" si="0"/>
        <v>3.2205115408609011</v>
      </c>
      <c r="G4" s="48">
        <f t="shared" si="1"/>
        <v>0.15091431775355676</v>
      </c>
      <c r="M4" s="47"/>
      <c r="N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13.27</v>
      </c>
      <c r="E5" s="83">
        <v>11.6800121322414</v>
      </c>
      <c r="F5" s="47">
        <f t="shared" si="0"/>
        <v>-1.5899878677585999</v>
      </c>
      <c r="G5" s="48">
        <f t="shared" si="1"/>
        <v>-0.11981822665852299</v>
      </c>
      <c r="M5" s="47"/>
      <c r="N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20.43</v>
      </c>
      <c r="E6" s="83">
        <v>14.5103115401492</v>
      </c>
      <c r="F6" s="47">
        <f t="shared" si="0"/>
        <v>-5.9196884598507999</v>
      </c>
      <c r="G6" s="48">
        <f t="shared" si="1"/>
        <v>-0.28975469700689183</v>
      </c>
      <c r="M6" s="47"/>
      <c r="N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18.489999999999998</v>
      </c>
      <c r="E7" s="83">
        <v>16.815905743740799</v>
      </c>
      <c r="F7" s="47">
        <f t="shared" si="0"/>
        <v>-1.6740942562591989</v>
      </c>
      <c r="G7" s="48">
        <f t="shared" si="1"/>
        <v>-9.0540522242249816E-2</v>
      </c>
      <c r="M7" s="47"/>
      <c r="N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16.04</v>
      </c>
      <c r="E8" s="83">
        <v>15.742741935483901</v>
      </c>
      <c r="F8" s="47">
        <f t="shared" si="0"/>
        <v>-0.29725806451609849</v>
      </c>
      <c r="G8" s="48">
        <f t="shared" si="1"/>
        <v>-1.8532298286539808E-2</v>
      </c>
      <c r="M8" s="47"/>
      <c r="N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12.14</v>
      </c>
      <c r="E9" s="83">
        <v>14.3706563706564</v>
      </c>
      <c r="F9" s="47">
        <f t="shared" si="0"/>
        <v>2.2306563706563995</v>
      </c>
      <c r="G9" s="48">
        <f t="shared" si="1"/>
        <v>0.18374434684154856</v>
      </c>
      <c r="M9" s="47"/>
      <c r="N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15.84</v>
      </c>
      <c r="E10" s="83">
        <v>17.501461234313201</v>
      </c>
      <c r="F10" s="47">
        <f t="shared" si="0"/>
        <v>1.6614612343132009</v>
      </c>
      <c r="G10" s="48">
        <f t="shared" si="1"/>
        <v>0.1048902294389647</v>
      </c>
      <c r="M10" s="47"/>
      <c r="N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19.91</v>
      </c>
      <c r="E11" s="83">
        <v>19.147234906139001</v>
      </c>
      <c r="F11" s="47">
        <f t="shared" si="0"/>
        <v>-0.76276509386099889</v>
      </c>
      <c r="G11" s="48">
        <f t="shared" si="1"/>
        <v>-3.8310652629884423E-2</v>
      </c>
      <c r="M11" s="47"/>
      <c r="N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26.2</v>
      </c>
      <c r="E12" s="83">
        <v>21.212225274725299</v>
      </c>
      <c r="F12" s="47">
        <f t="shared" si="0"/>
        <v>-4.9877747252747007</v>
      </c>
      <c r="G12" s="48">
        <f t="shared" si="1"/>
        <v>-0.19037308111735499</v>
      </c>
      <c r="M12" s="47"/>
      <c r="N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16.809999999999999</v>
      </c>
      <c r="E13" s="83">
        <v>18.5322611074427</v>
      </c>
      <c r="F13" s="47">
        <f t="shared" si="0"/>
        <v>1.7222611074427014</v>
      </c>
      <c r="G13" s="48">
        <f t="shared" si="1"/>
        <v>0.10245455725417618</v>
      </c>
      <c r="M13" s="47"/>
      <c r="N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15.76</v>
      </c>
      <c r="E14" s="83">
        <v>15.1207090602138</v>
      </c>
      <c r="F14" s="47">
        <f t="shared" si="0"/>
        <v>-0.63929093978619989</v>
      </c>
      <c r="G14" s="48">
        <f t="shared" si="1"/>
        <v>-4.0564145925520295E-2</v>
      </c>
      <c r="M14" s="47"/>
      <c r="N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17.059999999999999</v>
      </c>
      <c r="E15" s="83">
        <v>18.656512801345499</v>
      </c>
      <c r="F15" s="47">
        <f t="shared" si="0"/>
        <v>1.5965128013455008</v>
      </c>
      <c r="G15" s="48">
        <f t="shared" si="1"/>
        <v>9.3582227511459601E-2</v>
      </c>
      <c r="M15" s="47"/>
      <c r="N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17.53</v>
      </c>
      <c r="E16" s="83">
        <v>18.712818003913899</v>
      </c>
      <c r="F16" s="47">
        <f t="shared" si="0"/>
        <v>1.1828180039138978</v>
      </c>
      <c r="G16" s="48">
        <f t="shared" si="1"/>
        <v>6.747393062828852E-2</v>
      </c>
      <c r="M16" s="47"/>
      <c r="N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26.31</v>
      </c>
      <c r="E17" s="83">
        <v>22.6028037383178</v>
      </c>
      <c r="F17" s="47">
        <f t="shared" si="0"/>
        <v>-3.7071962616821992</v>
      </c>
      <c r="G17" s="48">
        <f t="shared" si="1"/>
        <v>-0.14090445692444695</v>
      </c>
      <c r="M17" s="47"/>
      <c r="N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46.27</v>
      </c>
      <c r="E18" s="83">
        <v>32.156479217603902</v>
      </c>
      <c r="F18" s="47">
        <f t="shared" si="0"/>
        <v>-14.113520782396101</v>
      </c>
      <c r="G18" s="48">
        <f t="shared" si="1"/>
        <v>-0.30502530327201427</v>
      </c>
      <c r="M18" s="47"/>
      <c r="N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16.14</v>
      </c>
      <c r="E19" s="83">
        <v>15.968723584108201</v>
      </c>
      <c r="F19" s="47">
        <f t="shared" si="0"/>
        <v>-0.17127641589179987</v>
      </c>
      <c r="G19" s="48">
        <f t="shared" si="1"/>
        <v>-1.0611921678550178E-2</v>
      </c>
      <c r="M19" s="47"/>
      <c r="N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20.399999999999999</v>
      </c>
      <c r="E20" s="83">
        <v>21.9466316710411</v>
      </c>
      <c r="F20" s="47">
        <f t="shared" si="0"/>
        <v>1.5466316710411014</v>
      </c>
      <c r="G20" s="48">
        <f t="shared" si="1"/>
        <v>7.5815277992210856E-2</v>
      </c>
      <c r="M20" s="47"/>
      <c r="N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17.55</v>
      </c>
      <c r="E21" s="83">
        <v>16.4350821409645</v>
      </c>
      <c r="F21" s="47">
        <f t="shared" si="0"/>
        <v>-1.1149178590355007</v>
      </c>
      <c r="G21" s="48">
        <f t="shared" si="1"/>
        <v>-6.3528083135925964E-2</v>
      </c>
      <c r="M21" s="47"/>
      <c r="N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20.05</v>
      </c>
      <c r="E22" s="83">
        <v>20.730409356725101</v>
      </c>
      <c r="F22" s="47">
        <f t="shared" si="0"/>
        <v>0.68040935672510017</v>
      </c>
      <c r="G22" s="48">
        <f t="shared" si="1"/>
        <v>3.3935628764344146E-2</v>
      </c>
      <c r="M22" s="47"/>
      <c r="N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12.03</v>
      </c>
      <c r="E23" s="83">
        <v>16.370464135021098</v>
      </c>
      <c r="F23" s="47">
        <f t="shared" si="0"/>
        <v>4.3404641350210991</v>
      </c>
      <c r="G23" s="48">
        <f t="shared" si="1"/>
        <v>0.36080333624448041</v>
      </c>
      <c r="M23" s="47"/>
      <c r="N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19.010000000000002</v>
      </c>
      <c r="E24" s="83">
        <v>17.5313046519762</v>
      </c>
      <c r="F24" s="47">
        <f t="shared" si="0"/>
        <v>-1.4786953480238019</v>
      </c>
      <c r="G24" s="48">
        <f t="shared" si="1"/>
        <v>-7.7785131405776003E-2</v>
      </c>
      <c r="M24" s="47"/>
      <c r="N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17.66</v>
      </c>
      <c r="E25" s="83">
        <v>14.1455359808898</v>
      </c>
      <c r="F25" s="47">
        <f t="shared" si="0"/>
        <v>-3.5144640191101999</v>
      </c>
      <c r="G25" s="48">
        <f t="shared" si="1"/>
        <v>-0.19900702259967157</v>
      </c>
      <c r="M25" s="47"/>
      <c r="N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25.23</v>
      </c>
      <c r="E26" s="83">
        <v>19.9745114698386</v>
      </c>
      <c r="F26" s="47">
        <f t="shared" si="0"/>
        <v>-5.2554885301614007</v>
      </c>
      <c r="G26" s="48">
        <f t="shared" si="1"/>
        <v>-0.20830315220615936</v>
      </c>
      <c r="M26" s="47"/>
      <c r="N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29.37</v>
      </c>
      <c r="E27" s="83">
        <v>24.558282208588999</v>
      </c>
      <c r="F27" s="47">
        <f t="shared" si="0"/>
        <v>-4.8117177914110023</v>
      </c>
      <c r="G27" s="48">
        <f t="shared" si="1"/>
        <v>-0.16383104499186252</v>
      </c>
      <c r="M27" s="47"/>
      <c r="N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17.420000000000002</v>
      </c>
      <c r="E28" s="83">
        <v>20.924116424116399</v>
      </c>
      <c r="F28" s="47">
        <f t="shared" si="0"/>
        <v>3.5041164241163969</v>
      </c>
      <c r="G28" s="48">
        <f t="shared" si="1"/>
        <v>0.20115478898486777</v>
      </c>
      <c r="M28" s="47"/>
      <c r="N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14.58</v>
      </c>
      <c r="E29" s="83">
        <v>15.8466686063427</v>
      </c>
      <c r="F29" s="47">
        <f t="shared" si="0"/>
        <v>1.2666686063426997</v>
      </c>
      <c r="G29" s="48">
        <f t="shared" si="1"/>
        <v>8.6877133494012326E-2</v>
      </c>
      <c r="M29" s="47"/>
      <c r="N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17.95</v>
      </c>
      <c r="E30" s="83">
        <v>20.207526286663001</v>
      </c>
      <c r="F30" s="47">
        <f t="shared" si="0"/>
        <v>2.2575262866630013</v>
      </c>
      <c r="G30" s="48">
        <f t="shared" si="1"/>
        <v>0.12576748115114214</v>
      </c>
      <c r="M30" s="47"/>
      <c r="N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25.48</v>
      </c>
      <c r="E31" s="83">
        <v>23.3921440261866</v>
      </c>
      <c r="F31" s="47">
        <f t="shared" si="0"/>
        <v>-2.0878559738134008</v>
      </c>
      <c r="G31" s="48">
        <f t="shared" si="1"/>
        <v>-8.1940972284670358E-2</v>
      </c>
      <c r="M31" s="47"/>
      <c r="N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20.48</v>
      </c>
      <c r="E32" s="83">
        <v>17.169014084507001</v>
      </c>
      <c r="F32" s="47">
        <f t="shared" si="0"/>
        <v>-3.3109859154929993</v>
      </c>
      <c r="G32" s="48">
        <f t="shared" si="1"/>
        <v>-0.16166923415493159</v>
      </c>
      <c r="M32" s="47"/>
      <c r="N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25.07</v>
      </c>
      <c r="E33" s="83">
        <v>17.685975609756099</v>
      </c>
      <c r="F33" s="47">
        <f t="shared" si="0"/>
        <v>-7.3840243902439013</v>
      </c>
      <c r="G33" s="48">
        <f t="shared" si="1"/>
        <v>-0.29453627404243721</v>
      </c>
      <c r="M33" s="47"/>
      <c r="N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13.2</v>
      </c>
      <c r="E34" s="83">
        <v>15.1816879795396</v>
      </c>
      <c r="F34" s="47">
        <f t="shared" si="0"/>
        <v>1.9816879795396005</v>
      </c>
      <c r="G34" s="48">
        <f t="shared" si="1"/>
        <v>0.15012787723784854</v>
      </c>
      <c r="M34" s="47"/>
      <c r="N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17.829999999999998</v>
      </c>
      <c r="E35" s="83">
        <v>30.845291479820599</v>
      </c>
      <c r="F35" s="47">
        <f t="shared" si="0"/>
        <v>13.015291479820601</v>
      </c>
      <c r="G35" s="48">
        <f t="shared" si="1"/>
        <v>0.72996587099386434</v>
      </c>
      <c r="M35" s="47"/>
      <c r="N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24.62</v>
      </c>
      <c r="E36" s="83">
        <v>27.912513842746399</v>
      </c>
      <c r="F36" s="47">
        <f t="shared" si="0"/>
        <v>3.2925138427463985</v>
      </c>
      <c r="G36" s="48">
        <f t="shared" si="1"/>
        <v>0.13373329986784721</v>
      </c>
      <c r="M36" s="47"/>
      <c r="N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16.04</v>
      </c>
      <c r="E37" s="83">
        <v>19.6215953307393</v>
      </c>
      <c r="F37" s="47">
        <f t="shared" si="0"/>
        <v>3.5815953307393009</v>
      </c>
      <c r="G37" s="48">
        <f t="shared" si="1"/>
        <v>0.22329147947252501</v>
      </c>
      <c r="M37" s="47"/>
      <c r="N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16.59</v>
      </c>
      <c r="E38" s="83">
        <v>21.1822349570201</v>
      </c>
      <c r="F38" s="47">
        <f t="shared" si="0"/>
        <v>4.5922349570201</v>
      </c>
      <c r="G38" s="48">
        <f t="shared" si="1"/>
        <v>0.27680741151417121</v>
      </c>
      <c r="M38" s="47"/>
      <c r="N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13.01</v>
      </c>
      <c r="E39" s="83">
        <v>17.6565533980583</v>
      </c>
      <c r="F39" s="47">
        <f t="shared" si="0"/>
        <v>4.6465533980583</v>
      </c>
      <c r="G39" s="48">
        <f t="shared" si="1"/>
        <v>0.35715245181078403</v>
      </c>
      <c r="M39" s="47"/>
      <c r="N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21.57</v>
      </c>
      <c r="E40" s="83">
        <v>18.571279008899001</v>
      </c>
      <c r="F40" s="47">
        <f t="shared" si="0"/>
        <v>-2.9987209911009991</v>
      </c>
      <c r="G40" s="48">
        <f t="shared" si="1"/>
        <v>-0.13902276268433003</v>
      </c>
      <c r="M40" s="47"/>
      <c r="N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15.83</v>
      </c>
      <c r="E41" s="83">
        <v>17.112133480554501</v>
      </c>
      <c r="F41" s="47">
        <f t="shared" si="0"/>
        <v>1.282133480554501</v>
      </c>
      <c r="G41" s="48">
        <f t="shared" si="1"/>
        <v>8.0993902751389832E-2</v>
      </c>
      <c r="M41" s="47"/>
      <c r="N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15.17</v>
      </c>
      <c r="E42" s="83">
        <v>18.097006163780499</v>
      </c>
      <c r="F42" s="47">
        <f t="shared" si="0"/>
        <v>2.9270061637804989</v>
      </c>
      <c r="G42" s="48">
        <f t="shared" si="1"/>
        <v>0.19294701145553717</v>
      </c>
      <c r="M42" s="47"/>
      <c r="N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22.3</v>
      </c>
      <c r="E43" s="83">
        <v>21.057272530797501</v>
      </c>
      <c r="F43" s="47">
        <f t="shared" si="0"/>
        <v>-1.2427274692024994</v>
      </c>
      <c r="G43" s="48">
        <f t="shared" si="1"/>
        <v>-5.5727689201905801E-2</v>
      </c>
      <c r="M43" s="47"/>
      <c r="N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25.07</v>
      </c>
      <c r="E44" s="83">
        <v>29.7796420581655</v>
      </c>
      <c r="F44" s="47">
        <f t="shared" si="0"/>
        <v>4.7096420581654996</v>
      </c>
      <c r="G44" s="48">
        <f t="shared" si="1"/>
        <v>0.18785967523595928</v>
      </c>
      <c r="M44" s="47"/>
      <c r="N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19.399999999999999</v>
      </c>
      <c r="E45" s="83">
        <v>16.4261045077372</v>
      </c>
      <c r="F45" s="47">
        <f t="shared" si="0"/>
        <v>-2.9738954922627983</v>
      </c>
      <c r="G45" s="48">
        <f t="shared" si="1"/>
        <v>-0.15329358207540197</v>
      </c>
      <c r="M45" s="47"/>
      <c r="N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18.600000000000001</v>
      </c>
      <c r="E46" s="83">
        <v>20.801912568306001</v>
      </c>
      <c r="F46" s="47">
        <f t="shared" si="0"/>
        <v>2.2019125683059997</v>
      </c>
      <c r="G46" s="48">
        <f t="shared" si="1"/>
        <v>0.11838239614548385</v>
      </c>
      <c r="M46" s="47"/>
      <c r="N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22.49</v>
      </c>
      <c r="E47" s="83">
        <v>21.3609236234458</v>
      </c>
      <c r="F47" s="47">
        <f t="shared" si="0"/>
        <v>-1.1290763765541989</v>
      </c>
      <c r="G47" s="48">
        <f t="shared" si="1"/>
        <v>-5.0203484951276078E-2</v>
      </c>
      <c r="M47" s="47"/>
      <c r="N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13.87</v>
      </c>
      <c r="E48" s="83">
        <v>15.103283582089601</v>
      </c>
      <c r="F48" s="47">
        <f t="shared" si="0"/>
        <v>1.2332835820896015</v>
      </c>
      <c r="G48" s="48">
        <f t="shared" si="1"/>
        <v>8.8917345500331771E-2</v>
      </c>
      <c r="M48" s="47"/>
      <c r="N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19.440000000000001</v>
      </c>
      <c r="E49" s="83">
        <v>15.8254716981132</v>
      </c>
      <c r="F49" s="47">
        <f t="shared" si="0"/>
        <v>-3.6145283018868017</v>
      </c>
      <c r="G49" s="48">
        <f t="shared" si="1"/>
        <v>-0.1859325258172223</v>
      </c>
      <c r="M49" s="47"/>
      <c r="N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22.68</v>
      </c>
      <c r="E50" s="83">
        <v>20.9582651391162</v>
      </c>
      <c r="F50" s="47">
        <f t="shared" si="0"/>
        <v>-1.7217348608837995</v>
      </c>
      <c r="G50" s="48">
        <f t="shared" si="1"/>
        <v>-7.5914235488703685E-2</v>
      </c>
      <c r="M50" s="47"/>
      <c r="N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17.350000000000001</v>
      </c>
      <c r="E51" s="83">
        <v>15.3004857737682</v>
      </c>
      <c r="F51" s="47">
        <f t="shared" si="0"/>
        <v>-2.0495142262318016</v>
      </c>
      <c r="G51" s="48">
        <f t="shared" si="1"/>
        <v>-0.11812762110846117</v>
      </c>
      <c r="M51" s="47"/>
      <c r="N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18.09</v>
      </c>
      <c r="E52" s="83">
        <v>18.0383956737269</v>
      </c>
      <c r="F52" s="47">
        <f t="shared" si="0"/>
        <v>-5.1604326273100298E-2</v>
      </c>
      <c r="G52" s="48">
        <f t="shared" si="1"/>
        <v>-2.8526437961912824E-3</v>
      </c>
      <c r="M52" s="47"/>
      <c r="N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21.37</v>
      </c>
      <c r="E53" s="83">
        <v>24.204697986577202</v>
      </c>
      <c r="F53" s="47">
        <f t="shared" si="0"/>
        <v>2.8346979865772006</v>
      </c>
      <c r="G53" s="48">
        <f t="shared" si="1"/>
        <v>0.13264847854830139</v>
      </c>
      <c r="M53" s="47"/>
      <c r="N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17.739999999999998</v>
      </c>
      <c r="E54" s="83">
        <v>16.742047930283199</v>
      </c>
      <c r="F54" s="47">
        <f t="shared" si="0"/>
        <v>-0.99795206971679917</v>
      </c>
      <c r="G54" s="48">
        <f t="shared" si="1"/>
        <v>-5.6254344403427241E-2</v>
      </c>
      <c r="M54" s="47"/>
      <c r="N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14.25</v>
      </c>
      <c r="E55" s="83">
        <v>16.189638783269999</v>
      </c>
      <c r="F55" s="47">
        <f t="shared" si="0"/>
        <v>1.9396387832699986</v>
      </c>
      <c r="G55" s="48">
        <f t="shared" si="1"/>
        <v>0.13611500233473675</v>
      </c>
      <c r="M55" s="47"/>
      <c r="N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17.14</v>
      </c>
      <c r="E56" s="83">
        <v>18.153867127147102</v>
      </c>
      <c r="F56" s="47">
        <f t="shared" si="0"/>
        <v>1.0138671271471011</v>
      </c>
      <c r="G56" s="48">
        <f t="shared" si="1"/>
        <v>5.9152107768208936E-2</v>
      </c>
      <c r="M56" s="47"/>
      <c r="N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19.54</v>
      </c>
      <c r="E57" s="83">
        <v>18.173410404624299</v>
      </c>
      <c r="F57" s="47">
        <f t="shared" si="0"/>
        <v>-1.3665895953757001</v>
      </c>
      <c r="G57" s="48">
        <f t="shared" si="1"/>
        <v>-6.9938055034580351E-2</v>
      </c>
      <c r="M57" s="47"/>
      <c r="N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18.420000000000002</v>
      </c>
      <c r="E58" s="83">
        <v>12.4900284900285</v>
      </c>
      <c r="F58" s="47">
        <f t="shared" si="0"/>
        <v>-5.9299715099715016</v>
      </c>
      <c r="G58" s="48">
        <f t="shared" si="1"/>
        <v>-0.32193113517760591</v>
      </c>
      <c r="M58" s="47"/>
      <c r="N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17.45</v>
      </c>
      <c r="E59" s="83">
        <v>22.091229371407401</v>
      </c>
      <c r="F59" s="47">
        <f t="shared" si="0"/>
        <v>4.6412293714074018</v>
      </c>
      <c r="G59" s="48">
        <f t="shared" si="1"/>
        <v>0.26597302988008031</v>
      </c>
      <c r="M59" s="47"/>
      <c r="N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16.239999999999998</v>
      </c>
      <c r="E60" s="83">
        <v>14.629736673089299</v>
      </c>
      <c r="F60" s="47">
        <f t="shared" si="0"/>
        <v>-1.6102633269106992</v>
      </c>
      <c r="G60" s="48">
        <f t="shared" si="1"/>
        <v>-9.9154145745732711E-2</v>
      </c>
      <c r="M60" s="47"/>
      <c r="N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23.5</v>
      </c>
      <c r="E61" s="83">
        <v>25.565240083507302</v>
      </c>
      <c r="F61" s="47">
        <f t="shared" si="0"/>
        <v>2.0652400835073017</v>
      </c>
      <c r="G61" s="48">
        <f t="shared" si="1"/>
        <v>8.7882556744991555E-2</v>
      </c>
      <c r="M61" s="47"/>
      <c r="N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18.46</v>
      </c>
      <c r="E62" s="83">
        <v>17.8738179251941</v>
      </c>
      <c r="F62" s="47">
        <f t="shared" si="0"/>
        <v>-0.58618207480590101</v>
      </c>
      <c r="G62" s="48">
        <f t="shared" si="1"/>
        <v>-3.1754175233255744E-2</v>
      </c>
      <c r="M62" s="47"/>
      <c r="N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13.92</v>
      </c>
      <c r="E63" s="83">
        <v>14.9735625426987</v>
      </c>
      <c r="F63" s="47">
        <f t="shared" si="0"/>
        <v>1.0535625426986996</v>
      </c>
      <c r="G63" s="48">
        <f t="shared" si="1"/>
        <v>7.5686964274331872E-2</v>
      </c>
      <c r="M63" s="47"/>
      <c r="N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19.920000000000002</v>
      </c>
      <c r="E64" s="83">
        <v>22.3655536028119</v>
      </c>
      <c r="F64" s="47">
        <f t="shared" si="0"/>
        <v>2.4455536028118985</v>
      </c>
      <c r="G64" s="48">
        <f t="shared" si="1"/>
        <v>0.12276875516123988</v>
      </c>
      <c r="M64" s="47"/>
      <c r="N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19.77</v>
      </c>
      <c r="E65" s="83">
        <v>25.3711484593838</v>
      </c>
      <c r="F65" s="47">
        <f t="shared" si="0"/>
        <v>5.6011484593838006</v>
      </c>
      <c r="G65" s="48">
        <f t="shared" si="1"/>
        <v>0.28331555181506324</v>
      </c>
      <c r="M65" s="47"/>
      <c r="N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17.11</v>
      </c>
      <c r="E66" s="83">
        <v>16.939357729649</v>
      </c>
      <c r="F66" s="47">
        <f t="shared" si="0"/>
        <v>-0.17064227035099933</v>
      </c>
      <c r="G66" s="48">
        <f t="shared" si="1"/>
        <v>-9.9732478288135206E-3</v>
      </c>
      <c r="M66" s="47"/>
      <c r="N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20.18</v>
      </c>
      <c r="E67" s="83">
        <v>20.328990228013001</v>
      </c>
      <c r="F67" s="47">
        <f t="shared" ref="F67:F130" si="2">E67-D67</f>
        <v>0.14899022801300177</v>
      </c>
      <c r="G67" s="48">
        <f t="shared" ref="G67:G130" si="3">IFERROR(F67/D67,"")</f>
        <v>7.3830638262141609E-3</v>
      </c>
      <c r="M67" s="47"/>
      <c r="N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15.27</v>
      </c>
      <c r="E68" s="83">
        <v>16.622715404699701</v>
      </c>
      <c r="F68" s="47">
        <f t="shared" si="2"/>
        <v>1.3527154046997012</v>
      </c>
      <c r="G68" s="48">
        <f t="shared" si="3"/>
        <v>8.8586470510785942E-2</v>
      </c>
      <c r="M68" s="47"/>
      <c r="N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15.27</v>
      </c>
      <c r="E69" s="83">
        <v>14.908653846153801</v>
      </c>
      <c r="F69" s="47">
        <f t="shared" si="2"/>
        <v>-0.36134615384619906</v>
      </c>
      <c r="G69" s="48">
        <f t="shared" si="3"/>
        <v>-2.3663795274800201E-2</v>
      </c>
      <c r="M69" s="47"/>
      <c r="N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21.6</v>
      </c>
      <c r="E70" s="83">
        <v>15.9248258159149</v>
      </c>
      <c r="F70" s="47">
        <f t="shared" si="2"/>
        <v>-5.6751741840851011</v>
      </c>
      <c r="G70" s="48">
        <f t="shared" si="3"/>
        <v>-0.26273954555949541</v>
      </c>
      <c r="M70" s="47"/>
      <c r="N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24.41</v>
      </c>
      <c r="E71" s="83">
        <v>22.9964264443121</v>
      </c>
      <c r="F71" s="47">
        <f t="shared" si="2"/>
        <v>-1.4135735556879006</v>
      </c>
      <c r="G71" s="48">
        <f t="shared" si="3"/>
        <v>-5.7909608999913993E-2</v>
      </c>
      <c r="M71" s="47"/>
      <c r="N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16.239999999999998</v>
      </c>
      <c r="E72" s="83">
        <v>16.353613239926698</v>
      </c>
      <c r="F72" s="47">
        <f t="shared" si="2"/>
        <v>0.1136132399266998</v>
      </c>
      <c r="G72" s="48">
        <f t="shared" si="3"/>
        <v>6.9958891580480182E-3</v>
      </c>
      <c r="M72" s="47"/>
      <c r="N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16.02</v>
      </c>
      <c r="E73" s="83">
        <v>14.6566666666667</v>
      </c>
      <c r="F73" s="47">
        <f t="shared" si="2"/>
        <v>-1.3633333333332995</v>
      </c>
      <c r="G73" s="48">
        <f t="shared" si="3"/>
        <v>-8.5101955888470637E-2</v>
      </c>
      <c r="M73" s="47"/>
      <c r="N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18.190000000000001</v>
      </c>
      <c r="E74" s="83">
        <v>17.828840617639401</v>
      </c>
      <c r="F74" s="47">
        <f t="shared" si="2"/>
        <v>-0.36115938236060074</v>
      </c>
      <c r="G74" s="48">
        <f t="shared" si="3"/>
        <v>-1.9854831355722965E-2</v>
      </c>
      <c r="M74" s="47"/>
      <c r="N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13.52</v>
      </c>
      <c r="E75" s="83">
        <v>14.587264833574499</v>
      </c>
      <c r="F75" s="47">
        <f t="shared" si="2"/>
        <v>1.0672648335744999</v>
      </c>
      <c r="G75" s="48">
        <f t="shared" si="3"/>
        <v>7.8939706625332826E-2</v>
      </c>
      <c r="M75" s="47"/>
      <c r="N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26.74</v>
      </c>
      <c r="E76" s="83">
        <v>25.3354253835425</v>
      </c>
      <c r="F76" s="47">
        <f t="shared" si="2"/>
        <v>-1.4045746164574986</v>
      </c>
      <c r="G76" s="48">
        <f t="shared" si="3"/>
        <v>-5.2527098596017154E-2</v>
      </c>
      <c r="M76" s="47"/>
      <c r="N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15.9</v>
      </c>
      <c r="E77" s="83">
        <v>15.441926345609099</v>
      </c>
      <c r="F77" s="47">
        <f t="shared" si="2"/>
        <v>-0.4580736543909012</v>
      </c>
      <c r="G77" s="48">
        <f t="shared" si="3"/>
        <v>-2.8809663798169887E-2</v>
      </c>
      <c r="M77" s="47"/>
      <c r="N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22.76</v>
      </c>
      <c r="E78" s="83">
        <v>19.774273040906898</v>
      </c>
      <c r="F78" s="47">
        <f t="shared" si="2"/>
        <v>-2.9857269590931033</v>
      </c>
      <c r="G78" s="48">
        <f t="shared" si="3"/>
        <v>-0.13118308256120839</v>
      </c>
      <c r="M78" s="47"/>
      <c r="N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17.239999999999998</v>
      </c>
      <c r="E79" s="83">
        <v>16.4972089314195</v>
      </c>
      <c r="F79" s="47">
        <f t="shared" si="2"/>
        <v>-0.74279106858049815</v>
      </c>
      <c r="G79" s="48">
        <f t="shared" si="3"/>
        <v>-4.3085328803973214E-2</v>
      </c>
      <c r="M79" s="47"/>
      <c r="N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21.28</v>
      </c>
      <c r="E80" s="83">
        <v>20.287411971830998</v>
      </c>
      <c r="F80" s="47">
        <f t="shared" si="2"/>
        <v>-0.99258802816900271</v>
      </c>
      <c r="G80" s="48">
        <f t="shared" si="3"/>
        <v>-4.6644174256062154E-2</v>
      </c>
      <c r="M80" s="47"/>
      <c r="N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18.739999999999998</v>
      </c>
      <c r="E81" s="83">
        <v>20.769650655021799</v>
      </c>
      <c r="F81" s="47">
        <f t="shared" si="2"/>
        <v>2.0296506550218005</v>
      </c>
      <c r="G81" s="48">
        <f t="shared" si="3"/>
        <v>0.10830579802677698</v>
      </c>
      <c r="M81" s="47"/>
      <c r="N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18.940000000000001</v>
      </c>
      <c r="E82" s="83">
        <v>21.1214898879674</v>
      </c>
      <c r="F82" s="47">
        <f t="shared" si="2"/>
        <v>2.1814898879673983</v>
      </c>
      <c r="G82" s="48">
        <f t="shared" si="3"/>
        <v>0.11517898035730718</v>
      </c>
      <c r="M82" s="47"/>
      <c r="N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27.27</v>
      </c>
      <c r="E83" s="83">
        <v>25.464076246334301</v>
      </c>
      <c r="F83" s="47">
        <f t="shared" si="2"/>
        <v>-1.8059237536656987</v>
      </c>
      <c r="G83" s="48">
        <f t="shared" si="3"/>
        <v>-6.6223826683743992E-2</v>
      </c>
      <c r="M83" s="47"/>
      <c r="N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15.67</v>
      </c>
      <c r="E84" s="83">
        <v>14.5683127572016</v>
      </c>
      <c r="F84" s="47">
        <f t="shared" si="2"/>
        <v>-1.1016872427984001</v>
      </c>
      <c r="G84" s="48">
        <f t="shared" si="3"/>
        <v>-7.0305503688474796E-2</v>
      </c>
      <c r="M84" s="47"/>
      <c r="N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16.34</v>
      </c>
      <c r="E85" s="83">
        <v>15.5950920245399</v>
      </c>
      <c r="F85" s="47">
        <f t="shared" si="2"/>
        <v>-0.74490797546009979</v>
      </c>
      <c r="G85" s="48">
        <f t="shared" si="3"/>
        <v>-4.5588003394130952E-2</v>
      </c>
      <c r="M85" s="47"/>
      <c r="N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17.510000000000002</v>
      </c>
      <c r="E86" s="83">
        <v>15.605483166377899</v>
      </c>
      <c r="F86" s="47">
        <f t="shared" si="2"/>
        <v>-1.9045168336221021</v>
      </c>
      <c r="G86" s="48">
        <f t="shared" si="3"/>
        <v>-0.10876738056094243</v>
      </c>
      <c r="M86" s="47"/>
      <c r="N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17.850000000000001</v>
      </c>
      <c r="E87" s="83">
        <v>17.799179352997101</v>
      </c>
      <c r="F87" s="47">
        <f t="shared" si="2"/>
        <v>-5.0820647002900898E-2</v>
      </c>
      <c r="G87" s="48">
        <f t="shared" si="3"/>
        <v>-2.8470950701905261E-3</v>
      </c>
      <c r="M87" s="47"/>
      <c r="N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25.51</v>
      </c>
      <c r="E88" s="83">
        <v>28.336906584992299</v>
      </c>
      <c r="F88" s="47">
        <f t="shared" si="2"/>
        <v>2.8269065849922974</v>
      </c>
      <c r="G88" s="48">
        <f t="shared" si="3"/>
        <v>0.11081562465669531</v>
      </c>
      <c r="M88" s="47"/>
      <c r="N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18.95</v>
      </c>
      <c r="E89" s="83">
        <v>22.1628803245436</v>
      </c>
      <c r="F89" s="47">
        <f t="shared" si="2"/>
        <v>3.2128803245436011</v>
      </c>
      <c r="G89" s="48">
        <f t="shared" si="3"/>
        <v>0.16954513585982064</v>
      </c>
      <c r="M89" s="47"/>
      <c r="N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19.71</v>
      </c>
      <c r="E90" s="83">
        <v>20.153846153846199</v>
      </c>
      <c r="F90" s="47">
        <f t="shared" si="2"/>
        <v>0.44384615384619863</v>
      </c>
      <c r="G90" s="48">
        <f t="shared" si="3"/>
        <v>2.251883073801109E-2</v>
      </c>
      <c r="M90" s="47"/>
      <c r="N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20.420000000000002</v>
      </c>
      <c r="E91" s="83">
        <v>20.818869283399401</v>
      </c>
      <c r="F91" s="47">
        <f t="shared" si="2"/>
        <v>0.39886928339939942</v>
      </c>
      <c r="G91" s="48">
        <f t="shared" si="3"/>
        <v>1.9533265592526904E-2</v>
      </c>
      <c r="M91" s="47"/>
      <c r="N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16.12</v>
      </c>
      <c r="E92" s="83">
        <v>14.445228684359099</v>
      </c>
      <c r="F92" s="47">
        <f t="shared" si="2"/>
        <v>-1.6747713156409016</v>
      </c>
      <c r="G92" s="48">
        <f t="shared" si="3"/>
        <v>-0.10389400221097404</v>
      </c>
      <c r="M92" s="47"/>
      <c r="N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19.100000000000001</v>
      </c>
      <c r="E93" s="83">
        <v>16.462719298245599</v>
      </c>
      <c r="F93" s="47">
        <f t="shared" si="2"/>
        <v>-2.6372807017544027</v>
      </c>
      <c r="G93" s="48">
        <f t="shared" si="3"/>
        <v>-0.13807752365206297</v>
      </c>
      <c r="M93" s="47"/>
      <c r="N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20.52</v>
      </c>
      <c r="E94" s="83">
        <v>16.841711956521699</v>
      </c>
      <c r="F94" s="47">
        <f t="shared" si="2"/>
        <v>-3.6782880434783003</v>
      </c>
      <c r="G94" s="48">
        <f t="shared" si="3"/>
        <v>-0.1792538032884162</v>
      </c>
      <c r="M94" s="47"/>
      <c r="N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25.22</v>
      </c>
      <c r="E95" s="83">
        <v>27.925970873786401</v>
      </c>
      <c r="F95" s="47">
        <f t="shared" si="2"/>
        <v>2.7059708737864021</v>
      </c>
      <c r="G95" s="48">
        <f t="shared" si="3"/>
        <v>0.10729464210096758</v>
      </c>
      <c r="M95" s="47"/>
      <c r="N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20.29</v>
      </c>
      <c r="E96" s="83">
        <v>17.039809134287701</v>
      </c>
      <c r="F96" s="47">
        <f t="shared" si="2"/>
        <v>-3.2501908657122982</v>
      </c>
      <c r="G96" s="48">
        <f t="shared" si="3"/>
        <v>-0.16018683418986193</v>
      </c>
      <c r="M96" s="47"/>
      <c r="N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16.68</v>
      </c>
      <c r="E97" s="83">
        <v>17.2948113207547</v>
      </c>
      <c r="F97" s="47">
        <f t="shared" si="2"/>
        <v>0.61481132075470057</v>
      </c>
      <c r="G97" s="48">
        <f t="shared" si="3"/>
        <v>3.6859191891768617E-2</v>
      </c>
      <c r="M97" s="47"/>
      <c r="N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17.760000000000002</v>
      </c>
      <c r="E98" s="83">
        <v>18.157683261466101</v>
      </c>
      <c r="F98" s="47">
        <f t="shared" si="2"/>
        <v>0.39768326146609922</v>
      </c>
      <c r="G98" s="48">
        <f t="shared" si="3"/>
        <v>2.2392075533001082E-2</v>
      </c>
      <c r="M98" s="47"/>
      <c r="N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21.06</v>
      </c>
      <c r="E99" s="83">
        <v>26.6558664702995</v>
      </c>
      <c r="F99" s="47">
        <f t="shared" si="2"/>
        <v>5.5958664702995016</v>
      </c>
      <c r="G99" s="48">
        <f t="shared" si="3"/>
        <v>0.26571065860871329</v>
      </c>
      <c r="M99" s="47"/>
      <c r="N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18.34</v>
      </c>
      <c r="E100" s="83">
        <v>17.109665427509299</v>
      </c>
      <c r="F100" s="47">
        <f t="shared" si="2"/>
        <v>-1.2303345724907011</v>
      </c>
      <c r="G100" s="48">
        <f t="shared" si="3"/>
        <v>-6.708476403984194E-2</v>
      </c>
      <c r="M100" s="47"/>
      <c r="N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16.3</v>
      </c>
      <c r="E101" s="83">
        <v>17.948929159802301</v>
      </c>
      <c r="F101" s="47">
        <f t="shared" si="2"/>
        <v>1.6489291598023001</v>
      </c>
      <c r="G101" s="48">
        <f t="shared" si="3"/>
        <v>0.10116129814738037</v>
      </c>
      <c r="M101" s="47"/>
      <c r="N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22.78</v>
      </c>
      <c r="E102" s="83">
        <v>24.1297208538588</v>
      </c>
      <c r="F102" s="47">
        <f t="shared" si="2"/>
        <v>1.3497208538587984</v>
      </c>
      <c r="G102" s="48">
        <f t="shared" si="3"/>
        <v>5.9250256973608355E-2</v>
      </c>
      <c r="M102" s="47"/>
      <c r="N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24.93</v>
      </c>
      <c r="E103" s="83">
        <v>22.712245781047201</v>
      </c>
      <c r="F103" s="47">
        <f t="shared" si="2"/>
        <v>-2.2177542189527983</v>
      </c>
      <c r="G103" s="48">
        <f t="shared" si="3"/>
        <v>-8.8959254671191271E-2</v>
      </c>
      <c r="M103" s="47"/>
      <c r="N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15.33</v>
      </c>
      <c r="E104" s="83">
        <v>14.6749318125465</v>
      </c>
      <c r="F104" s="47">
        <f t="shared" si="2"/>
        <v>-0.65506818745349982</v>
      </c>
      <c r="G104" s="48">
        <f t="shared" si="3"/>
        <v>-4.2731127687769072E-2</v>
      </c>
      <c r="M104" s="47"/>
      <c r="N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23.63</v>
      </c>
      <c r="E105" s="83">
        <v>23.005557930739599</v>
      </c>
      <c r="F105" s="47">
        <f t="shared" si="2"/>
        <v>-0.62444206926040025</v>
      </c>
      <c r="G105" s="48">
        <f t="shared" si="3"/>
        <v>-2.6425817573440553E-2</v>
      </c>
      <c r="M105" s="47"/>
      <c r="N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24.02</v>
      </c>
      <c r="E106" s="83">
        <v>22.472402597402599</v>
      </c>
      <c r="F106" s="47">
        <f t="shared" si="2"/>
        <v>-1.5475974025974004</v>
      </c>
      <c r="G106" s="48">
        <f t="shared" si="3"/>
        <v>-6.4429533830033331E-2</v>
      </c>
      <c r="M106" s="47"/>
      <c r="N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15.96</v>
      </c>
      <c r="E107" s="83">
        <v>23.691078561917401</v>
      </c>
      <c r="F107" s="47">
        <f t="shared" si="2"/>
        <v>7.7310785619173998</v>
      </c>
      <c r="G107" s="48">
        <f t="shared" si="3"/>
        <v>0.48440341866650372</v>
      </c>
      <c r="M107" s="47"/>
      <c r="N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17.82</v>
      </c>
      <c r="E108" s="83">
        <v>17.676257503622399</v>
      </c>
      <c r="F108" s="47">
        <f t="shared" si="2"/>
        <v>-0.14374249637760173</v>
      </c>
      <c r="G108" s="48">
        <f t="shared" si="3"/>
        <v>-8.0663578214142384E-3</v>
      </c>
      <c r="M108" s="47"/>
      <c r="N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17.18</v>
      </c>
      <c r="E109" s="83">
        <v>21.9296187683284</v>
      </c>
      <c r="F109" s="47">
        <f t="shared" si="2"/>
        <v>4.7496187683283999</v>
      </c>
      <c r="G109" s="48">
        <f t="shared" si="3"/>
        <v>0.27646209361632129</v>
      </c>
      <c r="M109" s="47"/>
      <c r="N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18.149999999999999</v>
      </c>
      <c r="E110" s="83">
        <v>19.8667601683029</v>
      </c>
      <c r="F110" s="47">
        <f t="shared" si="2"/>
        <v>1.7167601683029012</v>
      </c>
      <c r="G110" s="48">
        <f t="shared" si="3"/>
        <v>9.4587337096578586E-2</v>
      </c>
      <c r="M110" s="47"/>
      <c r="N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18.3</v>
      </c>
      <c r="E111" s="83">
        <v>18.6351851851852</v>
      </c>
      <c r="F111" s="47">
        <f t="shared" si="2"/>
        <v>0.33518518518519969</v>
      </c>
      <c r="G111" s="48">
        <f t="shared" si="3"/>
        <v>1.8316130337989053E-2</v>
      </c>
      <c r="M111" s="47"/>
      <c r="N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17.98</v>
      </c>
      <c r="E112" s="83">
        <v>19.078510777269798</v>
      </c>
      <c r="F112" s="47">
        <f t="shared" si="2"/>
        <v>1.098510777269798</v>
      </c>
      <c r="G112" s="48">
        <f t="shared" si="3"/>
        <v>6.1096261249710675E-2</v>
      </c>
      <c r="M112" s="47"/>
      <c r="N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15</v>
      </c>
      <c r="E113" s="83">
        <v>14.1334650619723</v>
      </c>
      <c r="F113" s="47">
        <f t="shared" si="2"/>
        <v>-0.86653493802769965</v>
      </c>
      <c r="G113" s="48">
        <f t="shared" si="3"/>
        <v>-5.7768995868513313E-2</v>
      </c>
      <c r="M113" s="47"/>
      <c r="N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20.420000000000002</v>
      </c>
      <c r="E114" s="83">
        <v>19.7971132897604</v>
      </c>
      <c r="F114" s="47">
        <f t="shared" si="2"/>
        <v>-0.62288671023960163</v>
      </c>
      <c r="G114" s="48">
        <f t="shared" si="3"/>
        <v>-3.0503756622899194E-2</v>
      </c>
      <c r="M114" s="47"/>
      <c r="N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18.52</v>
      </c>
      <c r="E115" s="83">
        <v>21.874875056792401</v>
      </c>
      <c r="F115" s="47">
        <f t="shared" si="2"/>
        <v>3.3548750567924017</v>
      </c>
      <c r="G115" s="48">
        <f t="shared" si="3"/>
        <v>0.18114876116589643</v>
      </c>
      <c r="M115" s="47"/>
      <c r="N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18.21</v>
      </c>
      <c r="E116" s="83">
        <v>20.0210847753381</v>
      </c>
      <c r="F116" s="47">
        <f t="shared" si="2"/>
        <v>1.8110847753380988</v>
      </c>
      <c r="G116" s="48">
        <f t="shared" si="3"/>
        <v>9.9455506608352479E-2</v>
      </c>
      <c r="M116" s="47"/>
      <c r="N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18.920000000000002</v>
      </c>
      <c r="E117" s="83">
        <v>22.894090111176101</v>
      </c>
      <c r="F117" s="47">
        <f t="shared" si="2"/>
        <v>3.9740901111760998</v>
      </c>
      <c r="G117" s="48">
        <f t="shared" si="3"/>
        <v>0.21004704604524838</v>
      </c>
      <c r="M117" s="47"/>
      <c r="N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21.25</v>
      </c>
      <c r="E118" s="83">
        <v>27.500927643784799</v>
      </c>
      <c r="F118" s="47">
        <f t="shared" si="2"/>
        <v>6.2509276437847987</v>
      </c>
      <c r="G118" s="48">
        <f t="shared" si="3"/>
        <v>0.29416130088399051</v>
      </c>
      <c r="M118" s="47"/>
      <c r="N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17.059999999999999</v>
      </c>
      <c r="E119" s="83">
        <v>17.569528112449799</v>
      </c>
      <c r="F119" s="47">
        <f t="shared" si="2"/>
        <v>0.50952811244980012</v>
      </c>
      <c r="G119" s="48">
        <f t="shared" si="3"/>
        <v>2.9866829569155928E-2</v>
      </c>
      <c r="M119" s="47"/>
      <c r="N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20.79</v>
      </c>
      <c r="E120" s="83">
        <v>19.942675159235701</v>
      </c>
      <c r="F120" s="47">
        <f t="shared" si="2"/>
        <v>-0.8473248407642977</v>
      </c>
      <c r="G120" s="48">
        <f t="shared" si="3"/>
        <v>-4.0756365597128322E-2</v>
      </c>
      <c r="M120" s="47"/>
      <c r="N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18.89</v>
      </c>
      <c r="E121" s="83">
        <v>19.5758418288539</v>
      </c>
      <c r="F121" s="47">
        <f t="shared" si="2"/>
        <v>0.68584182885389922</v>
      </c>
      <c r="G121" s="48">
        <f t="shared" si="3"/>
        <v>3.6307137578290058E-2</v>
      </c>
      <c r="M121" s="47"/>
      <c r="N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18.34</v>
      </c>
      <c r="E122" s="83">
        <v>21.6372120496161</v>
      </c>
      <c r="F122" s="47">
        <f t="shared" si="2"/>
        <v>3.2972120496160997</v>
      </c>
      <c r="G122" s="48">
        <f t="shared" si="3"/>
        <v>0.17978255450469463</v>
      </c>
      <c r="M122" s="47"/>
      <c r="N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20.04</v>
      </c>
      <c r="E123" s="83">
        <v>19.345628415300499</v>
      </c>
      <c r="F123" s="47">
        <f t="shared" si="2"/>
        <v>-0.69437158469949978</v>
      </c>
      <c r="G123" s="48">
        <f t="shared" si="3"/>
        <v>-3.4649280673627735E-2</v>
      </c>
      <c r="M123" s="47"/>
      <c r="N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14.64</v>
      </c>
      <c r="E124" s="83">
        <v>14.929980842911901</v>
      </c>
      <c r="F124" s="47">
        <f t="shared" si="2"/>
        <v>0.28998084291190018</v>
      </c>
      <c r="G124" s="48">
        <f t="shared" si="3"/>
        <v>1.9807434625129794E-2</v>
      </c>
      <c r="M124" s="47"/>
      <c r="N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13.68</v>
      </c>
      <c r="E125" s="83">
        <v>14.4318138831095</v>
      </c>
      <c r="F125" s="47">
        <f t="shared" si="2"/>
        <v>0.75181388310950048</v>
      </c>
      <c r="G125" s="48">
        <f t="shared" si="3"/>
        <v>5.49571551980629E-2</v>
      </c>
      <c r="M125" s="47"/>
      <c r="N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20.9</v>
      </c>
      <c r="E126" s="83">
        <v>22.4713331798296</v>
      </c>
      <c r="F126" s="47">
        <f t="shared" si="2"/>
        <v>1.5713331798296011</v>
      </c>
      <c r="G126" s="48">
        <f t="shared" si="3"/>
        <v>7.5183405733473735E-2</v>
      </c>
      <c r="M126" s="47"/>
      <c r="N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21.18</v>
      </c>
      <c r="E127" s="83">
        <v>22.5389429763561</v>
      </c>
      <c r="F127" s="47">
        <f t="shared" si="2"/>
        <v>1.3589429763561007</v>
      </c>
      <c r="G127" s="48">
        <f t="shared" si="3"/>
        <v>6.4161613614546781E-2</v>
      </c>
      <c r="M127" s="47"/>
      <c r="N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23.88</v>
      </c>
      <c r="E128" s="83">
        <v>23.923327486845398</v>
      </c>
      <c r="F128" s="47">
        <f t="shared" si="2"/>
        <v>4.3327486845399221E-2</v>
      </c>
      <c r="G128" s="48">
        <f t="shared" si="3"/>
        <v>1.8143838712478737E-3</v>
      </c>
      <c r="M128" s="47"/>
      <c r="N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17.34</v>
      </c>
      <c r="E129" s="83">
        <v>22.336283185840699</v>
      </c>
      <c r="F129" s="47">
        <f t="shared" si="2"/>
        <v>4.9962831858406993</v>
      </c>
      <c r="G129" s="48">
        <f t="shared" si="3"/>
        <v>0.28813628522726065</v>
      </c>
      <c r="M129" s="47"/>
      <c r="N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14.19</v>
      </c>
      <c r="E130" s="83">
        <v>16.905582206716101</v>
      </c>
      <c r="F130" s="47">
        <f t="shared" si="2"/>
        <v>2.7155822067161015</v>
      </c>
      <c r="G130" s="48">
        <f t="shared" si="3"/>
        <v>0.19137295325694867</v>
      </c>
      <c r="M130" s="47"/>
      <c r="N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17.260000000000002</v>
      </c>
      <c r="E131" s="83">
        <v>19.098865226177502</v>
      </c>
      <c r="F131" s="47">
        <f t="shared" ref="F131:F194" si="4">E131-D131</f>
        <v>1.8388652261775</v>
      </c>
      <c r="G131" s="48">
        <f t="shared" ref="G131:G194" si="5">IFERROR(F131/D131,"")</f>
        <v>0.10653912086775781</v>
      </c>
      <c r="M131" s="47"/>
      <c r="N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17.52</v>
      </c>
      <c r="E132" s="83">
        <v>14.6941896024465</v>
      </c>
      <c r="F132" s="47">
        <f t="shared" si="4"/>
        <v>-2.8258103975535001</v>
      </c>
      <c r="G132" s="48">
        <f t="shared" si="5"/>
        <v>-0.16129054780556507</v>
      </c>
      <c r="M132" s="47"/>
      <c r="N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19.45</v>
      </c>
      <c r="E133" s="83">
        <v>16.856946983546599</v>
      </c>
      <c r="F133" s="47">
        <f t="shared" si="4"/>
        <v>-2.5930530164533998</v>
      </c>
      <c r="G133" s="48">
        <f t="shared" si="5"/>
        <v>-0.13331892115441646</v>
      </c>
      <c r="M133" s="47"/>
      <c r="N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21.26</v>
      </c>
      <c r="E134" s="83">
        <v>22.641221374045799</v>
      </c>
      <c r="F134" s="47">
        <f t="shared" si="4"/>
        <v>1.381221374045797</v>
      </c>
      <c r="G134" s="48">
        <f t="shared" si="5"/>
        <v>6.4968079682304655E-2</v>
      </c>
      <c r="M134" s="47"/>
      <c r="N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21.7</v>
      </c>
      <c r="E135" s="83">
        <v>21.674073572251199</v>
      </c>
      <c r="F135" s="47">
        <f t="shared" si="4"/>
        <v>-2.5926427748800052E-2</v>
      </c>
      <c r="G135" s="48">
        <f t="shared" si="5"/>
        <v>-1.1947662557050716E-3</v>
      </c>
      <c r="M135" s="47"/>
      <c r="N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16.7</v>
      </c>
      <c r="E136" s="83">
        <v>20.570630081300799</v>
      </c>
      <c r="F136" s="47">
        <f t="shared" si="4"/>
        <v>3.8706300813007992</v>
      </c>
      <c r="G136" s="48">
        <f t="shared" si="5"/>
        <v>0.23177425636531732</v>
      </c>
      <c r="M136" s="47"/>
      <c r="N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23.64</v>
      </c>
      <c r="E137" s="83">
        <v>25.165033320266598</v>
      </c>
      <c r="F137" s="47">
        <f t="shared" si="4"/>
        <v>1.5250333202665978</v>
      </c>
      <c r="G137" s="48">
        <f t="shared" si="5"/>
        <v>6.4510715747318009E-2</v>
      </c>
      <c r="M137" s="47"/>
      <c r="N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15.71</v>
      </c>
      <c r="E138" s="83">
        <v>15.6809276289484</v>
      </c>
      <c r="F138" s="47">
        <f t="shared" si="4"/>
        <v>-2.9072371051601209E-2</v>
      </c>
      <c r="G138" s="48">
        <f t="shared" si="5"/>
        <v>-1.8505646754679317E-3</v>
      </c>
      <c r="M138" s="47"/>
      <c r="N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23.36</v>
      </c>
      <c r="E139" s="83">
        <v>15.783889980353599</v>
      </c>
      <c r="F139" s="47">
        <f t="shared" si="4"/>
        <v>-7.5761100196464</v>
      </c>
      <c r="G139" s="48">
        <f t="shared" si="5"/>
        <v>-0.32431977823828767</v>
      </c>
      <c r="M139" s="47"/>
      <c r="N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13.91</v>
      </c>
      <c r="E140" s="83">
        <v>14.864610111396701</v>
      </c>
      <c r="F140" s="47">
        <f t="shared" si="4"/>
        <v>0.95461011139670049</v>
      </c>
      <c r="G140" s="48">
        <f t="shared" si="5"/>
        <v>6.8627614047210669E-2</v>
      </c>
      <c r="M140" s="47"/>
      <c r="N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21.5</v>
      </c>
      <c r="E141" s="83">
        <v>23.3847320525784</v>
      </c>
      <c r="F141" s="47">
        <f t="shared" si="4"/>
        <v>1.8847320525783999</v>
      </c>
      <c r="G141" s="48">
        <f t="shared" si="5"/>
        <v>8.7661955933879071E-2</v>
      </c>
      <c r="M141" s="47"/>
      <c r="N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16.87</v>
      </c>
      <c r="E142" s="83">
        <v>16.499810294675601</v>
      </c>
      <c r="F142" s="47">
        <f t="shared" si="4"/>
        <v>-0.37018970532439965</v>
      </c>
      <c r="G142" s="48">
        <f t="shared" si="5"/>
        <v>-2.1943669550942478E-2</v>
      </c>
      <c r="M142" s="47"/>
      <c r="N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21.72</v>
      </c>
      <c r="E143" s="83">
        <v>18.4937050359712</v>
      </c>
      <c r="F143" s="47">
        <f t="shared" si="4"/>
        <v>-3.2262949640287992</v>
      </c>
      <c r="G143" s="48">
        <f t="shared" si="5"/>
        <v>-0.14854028379506443</v>
      </c>
      <c r="M143" s="47"/>
      <c r="N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20.57</v>
      </c>
      <c r="E144" s="83">
        <v>19.908184753615</v>
      </c>
      <c r="F144" s="47">
        <f t="shared" si="4"/>
        <v>-0.66181524638500022</v>
      </c>
      <c r="G144" s="48">
        <f t="shared" si="5"/>
        <v>-3.2173808769324269E-2</v>
      </c>
      <c r="M144" s="47"/>
      <c r="N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17.23</v>
      </c>
      <c r="E145" s="83">
        <v>21.809954751131201</v>
      </c>
      <c r="F145" s="47">
        <f t="shared" si="4"/>
        <v>4.5799547511312007</v>
      </c>
      <c r="G145" s="48">
        <f t="shared" si="5"/>
        <v>0.26581281202154383</v>
      </c>
      <c r="M145" s="47"/>
      <c r="N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24.25</v>
      </c>
      <c r="E146" s="83">
        <v>22.503508185766801</v>
      </c>
      <c r="F146" s="47">
        <f t="shared" si="4"/>
        <v>-1.7464918142331989</v>
      </c>
      <c r="G146" s="48">
        <f t="shared" si="5"/>
        <v>-7.2020280999307171E-2</v>
      </c>
      <c r="M146" s="47"/>
      <c r="N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16.14</v>
      </c>
      <c r="E147" s="83">
        <v>18.310226919490201</v>
      </c>
      <c r="F147" s="47">
        <f t="shared" si="4"/>
        <v>2.1702269194902009</v>
      </c>
      <c r="G147" s="48">
        <f t="shared" si="5"/>
        <v>0.13446263441698889</v>
      </c>
      <c r="M147" s="47"/>
      <c r="N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14.02</v>
      </c>
      <c r="E148" s="83">
        <v>16.019836136265599</v>
      </c>
      <c r="F148" s="47">
        <f t="shared" si="4"/>
        <v>1.9998361362655999</v>
      </c>
      <c r="G148" s="48">
        <f t="shared" si="5"/>
        <v>0.14264166449825963</v>
      </c>
      <c r="M148" s="47"/>
      <c r="N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17.8</v>
      </c>
      <c r="E149" s="83">
        <v>23.980638915779299</v>
      </c>
      <c r="F149" s="47">
        <f t="shared" si="4"/>
        <v>6.1806389157792978</v>
      </c>
      <c r="G149" s="48">
        <f t="shared" si="5"/>
        <v>0.34722690538085943</v>
      </c>
      <c r="M149" s="47"/>
      <c r="N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23.48</v>
      </c>
      <c r="E150" s="83">
        <v>20.859287054408998</v>
      </c>
      <c r="F150" s="47">
        <f t="shared" si="4"/>
        <v>-2.6207129455910021</v>
      </c>
      <c r="G150" s="48">
        <f t="shared" si="5"/>
        <v>-0.11161469103879906</v>
      </c>
      <c r="M150" s="47"/>
      <c r="N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15.6</v>
      </c>
      <c r="E151" s="83">
        <v>13.309192200557099</v>
      </c>
      <c r="F151" s="47">
        <f t="shared" si="4"/>
        <v>-2.2908077994429004</v>
      </c>
      <c r="G151" s="48">
        <f t="shared" si="5"/>
        <v>-0.14684665381044235</v>
      </c>
      <c r="M151" s="47"/>
      <c r="N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18.63</v>
      </c>
      <c r="E152" s="83">
        <v>14.9976237623762</v>
      </c>
      <c r="F152" s="47">
        <f t="shared" si="4"/>
        <v>-3.6323762376237987</v>
      </c>
      <c r="G152" s="48">
        <f t="shared" si="5"/>
        <v>-0.19497456992076215</v>
      </c>
      <c r="M152" s="47"/>
      <c r="N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21.51</v>
      </c>
      <c r="E153" s="83">
        <v>27.6666666666667</v>
      </c>
      <c r="F153" s="47">
        <f t="shared" si="4"/>
        <v>6.1566666666666983</v>
      </c>
      <c r="G153" s="48">
        <f t="shared" si="5"/>
        <v>0.28622346195568099</v>
      </c>
      <c r="M153" s="47"/>
      <c r="N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11.75</v>
      </c>
      <c r="E154" s="83">
        <v>18.173480662983401</v>
      </c>
      <c r="F154" s="47">
        <f t="shared" si="4"/>
        <v>6.4234806629834011</v>
      </c>
      <c r="G154" s="48">
        <f t="shared" si="5"/>
        <v>0.54667920536028947</v>
      </c>
      <c r="M154" s="47"/>
      <c r="N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20.5</v>
      </c>
      <c r="E155" s="83">
        <v>18.646226415094301</v>
      </c>
      <c r="F155" s="47">
        <f t="shared" si="4"/>
        <v>-1.8537735849056993</v>
      </c>
      <c r="G155" s="48">
        <f t="shared" si="5"/>
        <v>-9.0427979751497523E-2</v>
      </c>
      <c r="M155" s="47"/>
      <c r="N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21.45</v>
      </c>
      <c r="E156" s="83">
        <v>22.9644723092999</v>
      </c>
      <c r="F156" s="47">
        <f t="shared" si="4"/>
        <v>1.5144723092999008</v>
      </c>
      <c r="G156" s="48">
        <f t="shared" si="5"/>
        <v>7.0604769664331046E-2</v>
      </c>
      <c r="M156" s="47"/>
      <c r="N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27.86</v>
      </c>
      <c r="E157" s="83">
        <v>20.6187363834423</v>
      </c>
      <c r="F157" s="47">
        <f t="shared" si="4"/>
        <v>-7.2412636165576991</v>
      </c>
      <c r="G157" s="48">
        <f t="shared" si="5"/>
        <v>-0.25991613842633521</v>
      </c>
      <c r="M157" s="47"/>
      <c r="N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20.64</v>
      </c>
      <c r="E158" s="83">
        <v>17.627547869055</v>
      </c>
      <c r="F158" s="47">
        <f t="shared" si="4"/>
        <v>-3.0124521309450003</v>
      </c>
      <c r="G158" s="48">
        <f t="shared" si="5"/>
        <v>-0.14595213812718025</v>
      </c>
      <c r="M158" s="47"/>
      <c r="N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24.2</v>
      </c>
      <c r="E159" s="83">
        <v>23.172297297297298</v>
      </c>
      <c r="F159" s="47">
        <f t="shared" si="4"/>
        <v>-1.027702702702701</v>
      </c>
      <c r="G159" s="48">
        <f t="shared" si="5"/>
        <v>-4.2467053830690125E-2</v>
      </c>
      <c r="M159" s="47"/>
      <c r="N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18.809999999999999</v>
      </c>
      <c r="E160" s="83">
        <v>19.108412322274901</v>
      </c>
      <c r="F160" s="47">
        <f t="shared" si="4"/>
        <v>0.29841232227490266</v>
      </c>
      <c r="G160" s="48">
        <f t="shared" si="5"/>
        <v>1.5864557271393021E-2</v>
      </c>
      <c r="M160" s="47"/>
      <c r="N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18.89</v>
      </c>
      <c r="E161" s="83">
        <v>17.8587920016491</v>
      </c>
      <c r="F161" s="47">
        <f t="shared" si="4"/>
        <v>-1.0312079983509008</v>
      </c>
      <c r="G161" s="48">
        <f t="shared" si="5"/>
        <v>-5.4590153433081039E-2</v>
      </c>
      <c r="M161" s="47"/>
      <c r="N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20.13</v>
      </c>
      <c r="E162" s="83">
        <v>21.1904761904762</v>
      </c>
      <c r="F162" s="47">
        <f t="shared" si="4"/>
        <v>1.0604761904762015</v>
      </c>
      <c r="G162" s="48">
        <f t="shared" si="5"/>
        <v>5.268138055023356E-2</v>
      </c>
      <c r="M162" s="47"/>
      <c r="N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13.81</v>
      </c>
      <c r="E163" s="83">
        <v>13.4281322059954</v>
      </c>
      <c r="F163" s="47">
        <f t="shared" si="4"/>
        <v>-0.38186779400460047</v>
      </c>
      <c r="G163" s="48">
        <f t="shared" si="5"/>
        <v>-2.7651541926473604E-2</v>
      </c>
      <c r="M163" s="47"/>
      <c r="N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13.42</v>
      </c>
      <c r="E164" s="83">
        <v>11.0474576271186</v>
      </c>
      <c r="F164" s="47">
        <f t="shared" si="4"/>
        <v>-2.3725423728813997</v>
      </c>
      <c r="G164" s="48">
        <f t="shared" si="5"/>
        <v>-0.17679153300159461</v>
      </c>
      <c r="M164" s="47"/>
      <c r="N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18.79</v>
      </c>
      <c r="E165" s="83">
        <v>15.398562561254501</v>
      </c>
      <c r="F165" s="47">
        <f t="shared" si="4"/>
        <v>-3.3914374387454984</v>
      </c>
      <c r="G165" s="48">
        <f t="shared" si="5"/>
        <v>-0.18049161462189986</v>
      </c>
      <c r="M165" s="47"/>
      <c r="N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27.66</v>
      </c>
      <c r="E166" s="83">
        <v>14.526785714285699</v>
      </c>
      <c r="F166" s="47">
        <f t="shared" si="4"/>
        <v>-13.133214285714301</v>
      </c>
      <c r="G166" s="48">
        <f t="shared" si="5"/>
        <v>-0.47480890403883952</v>
      </c>
      <c r="M166" s="47"/>
      <c r="N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20.59</v>
      </c>
      <c r="E167" s="83">
        <v>24.0117733627667</v>
      </c>
      <c r="F167" s="47">
        <f t="shared" si="4"/>
        <v>3.4217733627667002</v>
      </c>
      <c r="G167" s="48">
        <f t="shared" si="5"/>
        <v>0.16618617594787277</v>
      </c>
      <c r="M167" s="47"/>
      <c r="N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21.33</v>
      </c>
      <c r="E168" s="83">
        <v>24.5872756933116</v>
      </c>
      <c r="F168" s="47">
        <f t="shared" si="4"/>
        <v>3.2572756933116018</v>
      </c>
      <c r="G168" s="48">
        <f t="shared" si="5"/>
        <v>0.15270865885192697</v>
      </c>
      <c r="M168" s="47"/>
      <c r="N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21.14</v>
      </c>
      <c r="E169" s="83">
        <v>21.454695222405299</v>
      </c>
      <c r="F169" s="47">
        <f t="shared" si="4"/>
        <v>0.31469522240529813</v>
      </c>
      <c r="G169" s="48">
        <f t="shared" si="5"/>
        <v>1.4886245146892059E-2</v>
      </c>
      <c r="M169" s="47"/>
      <c r="N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17.07</v>
      </c>
      <c r="E170" s="83">
        <v>16.279245283018899</v>
      </c>
      <c r="F170" s="47">
        <f t="shared" si="4"/>
        <v>-0.79075471698110178</v>
      </c>
      <c r="G170" s="48">
        <f t="shared" si="5"/>
        <v>-4.632423649567087E-2</v>
      </c>
      <c r="M170" s="47"/>
      <c r="N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19.79</v>
      </c>
      <c r="E171" s="83">
        <v>23.3170731707317</v>
      </c>
      <c r="F171" s="47">
        <f t="shared" si="4"/>
        <v>3.5270731707317005</v>
      </c>
      <c r="G171" s="48">
        <f t="shared" si="5"/>
        <v>0.17822502125981307</v>
      </c>
      <c r="M171" s="47"/>
      <c r="N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23.15</v>
      </c>
      <c r="E172" s="83">
        <v>25.314814814814799</v>
      </c>
      <c r="F172" s="47">
        <f t="shared" si="4"/>
        <v>2.1648148148148003</v>
      </c>
      <c r="G172" s="48">
        <f t="shared" si="5"/>
        <v>9.3512518998479496E-2</v>
      </c>
      <c r="M172" s="47"/>
      <c r="N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25.04</v>
      </c>
      <c r="E173" s="83">
        <v>31.512226512226501</v>
      </c>
      <c r="F173" s="47">
        <f t="shared" si="4"/>
        <v>6.4722265122265021</v>
      </c>
      <c r="G173" s="48">
        <f t="shared" si="5"/>
        <v>0.2584754996895568</v>
      </c>
      <c r="M173" s="47"/>
      <c r="N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18.850000000000001</v>
      </c>
      <c r="E174" s="83">
        <v>16.582875960483001</v>
      </c>
      <c r="F174" s="47">
        <f t="shared" si="4"/>
        <v>-2.2671240395170003</v>
      </c>
      <c r="G174" s="48">
        <f t="shared" si="5"/>
        <v>-0.12027183233511937</v>
      </c>
      <c r="M174" s="47"/>
      <c r="N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19.059999999999999</v>
      </c>
      <c r="E175" s="83">
        <v>21.3149847094801</v>
      </c>
      <c r="F175" s="47">
        <f t="shared" si="4"/>
        <v>2.2549847094801017</v>
      </c>
      <c r="G175" s="48">
        <f t="shared" si="5"/>
        <v>0.1183097958803831</v>
      </c>
      <c r="M175" s="47"/>
      <c r="N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23.81</v>
      </c>
      <c r="E176" s="83">
        <v>22.5787373004354</v>
      </c>
      <c r="F176" s="47">
        <f t="shared" si="4"/>
        <v>-1.2312626995645992</v>
      </c>
      <c r="G176" s="48">
        <f t="shared" si="5"/>
        <v>-5.1711999141730337E-2</v>
      </c>
      <c r="M176" s="47"/>
      <c r="N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21.98</v>
      </c>
      <c r="E177" s="83">
        <v>27.731808731808702</v>
      </c>
      <c r="F177" s="47">
        <f t="shared" si="4"/>
        <v>5.7518087318087012</v>
      </c>
      <c r="G177" s="48">
        <f t="shared" si="5"/>
        <v>0.2616837457601775</v>
      </c>
      <c r="M177" s="47"/>
      <c r="N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22.44</v>
      </c>
      <c r="E178" s="83">
        <v>16.8796068796069</v>
      </c>
      <c r="F178" s="47">
        <f t="shared" si="4"/>
        <v>-5.5603931203931012</v>
      </c>
      <c r="G178" s="48">
        <f t="shared" si="5"/>
        <v>-0.24778935474122554</v>
      </c>
      <c r="M178" s="47"/>
      <c r="N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18.7</v>
      </c>
      <c r="E179" s="83">
        <v>22.107948442534902</v>
      </c>
      <c r="F179" s="47">
        <f t="shared" si="4"/>
        <v>3.4079484425349023</v>
      </c>
      <c r="G179" s="48">
        <f t="shared" si="5"/>
        <v>0.18224323222111777</v>
      </c>
      <c r="M179" s="47"/>
      <c r="N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23.11</v>
      </c>
      <c r="E180" s="83">
        <v>23.0995762711864</v>
      </c>
      <c r="F180" s="47">
        <f t="shared" si="4"/>
        <v>-1.0423728813599098E-2</v>
      </c>
      <c r="G180" s="48">
        <f t="shared" si="5"/>
        <v>-4.5104841253133267E-4</v>
      </c>
      <c r="M180" s="47"/>
      <c r="N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17.8</v>
      </c>
      <c r="E181" s="83">
        <v>18.0972222222222</v>
      </c>
      <c r="F181" s="47">
        <f t="shared" si="4"/>
        <v>0.29722222222219941</v>
      </c>
      <c r="G181" s="48">
        <f t="shared" si="5"/>
        <v>1.6697877652932552E-2</v>
      </c>
      <c r="M181" s="47"/>
      <c r="N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18.12</v>
      </c>
      <c r="E182" s="83">
        <v>21.344783715012699</v>
      </c>
      <c r="F182" s="47">
        <f t="shared" si="4"/>
        <v>3.2247837150126983</v>
      </c>
      <c r="G182" s="48">
        <f t="shared" si="5"/>
        <v>0.17796819619275375</v>
      </c>
      <c r="M182" s="47"/>
      <c r="N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17.36</v>
      </c>
      <c r="E183" s="83">
        <v>21.0743099787686</v>
      </c>
      <c r="F183" s="47">
        <f t="shared" si="4"/>
        <v>3.7143099787686005</v>
      </c>
      <c r="G183" s="48">
        <f t="shared" si="5"/>
        <v>0.21395794808574889</v>
      </c>
      <c r="M183" s="47"/>
      <c r="N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14.25</v>
      </c>
      <c r="E184" s="83">
        <v>17.472942073170699</v>
      </c>
      <c r="F184" s="47">
        <f t="shared" si="4"/>
        <v>3.2229420731706995</v>
      </c>
      <c r="G184" s="48">
        <f t="shared" si="5"/>
        <v>0.22617137355583855</v>
      </c>
      <c r="M184" s="47"/>
      <c r="N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15.34</v>
      </c>
      <c r="E185" s="83">
        <v>20.645780051150901</v>
      </c>
      <c r="F185" s="47">
        <f t="shared" si="4"/>
        <v>5.3057800511509008</v>
      </c>
      <c r="G185" s="48">
        <f t="shared" si="5"/>
        <v>0.34587875170475235</v>
      </c>
      <c r="M185" s="47"/>
      <c r="N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23.76</v>
      </c>
      <c r="E186" s="83">
        <v>17.5339285714286</v>
      </c>
      <c r="F186" s="47">
        <f t="shared" si="4"/>
        <v>-6.2260714285714016</v>
      </c>
      <c r="G186" s="48">
        <f t="shared" si="5"/>
        <v>-0.26204004329004216</v>
      </c>
      <c r="M186" s="47"/>
      <c r="N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16.91</v>
      </c>
      <c r="E187" s="83">
        <v>16.3587020648968</v>
      </c>
      <c r="F187" s="47">
        <f t="shared" si="4"/>
        <v>-0.55129793510320013</v>
      </c>
      <c r="G187" s="48">
        <f t="shared" si="5"/>
        <v>-3.2601888533601429E-2</v>
      </c>
      <c r="M187" s="47"/>
      <c r="N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19.79</v>
      </c>
      <c r="E188" s="83">
        <v>18.265822784810101</v>
      </c>
      <c r="F188" s="47">
        <f t="shared" si="4"/>
        <v>-1.5241772151898978</v>
      </c>
      <c r="G188" s="48">
        <f t="shared" si="5"/>
        <v>-7.701754498180384E-2</v>
      </c>
      <c r="M188" s="47"/>
      <c r="N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31.93</v>
      </c>
      <c r="E189" s="83">
        <v>40.088461538461502</v>
      </c>
      <c r="F189" s="47">
        <f t="shared" si="4"/>
        <v>8.158461538461502</v>
      </c>
      <c r="G189" s="48">
        <f t="shared" si="5"/>
        <v>0.25551085306800819</v>
      </c>
      <c r="M189" s="47"/>
      <c r="N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20.11</v>
      </c>
      <c r="E190" s="83">
        <v>24.010801080107999</v>
      </c>
      <c r="F190" s="47">
        <f t="shared" si="4"/>
        <v>3.9008010801079998</v>
      </c>
      <c r="G190" s="48">
        <f t="shared" si="5"/>
        <v>0.19397320139771257</v>
      </c>
      <c r="M190" s="47"/>
      <c r="N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16.989999999999998</v>
      </c>
      <c r="E191" s="83">
        <v>19.178189749182099</v>
      </c>
      <c r="F191" s="47">
        <f t="shared" si="4"/>
        <v>2.1881897491821007</v>
      </c>
      <c r="G191" s="48">
        <f t="shared" si="5"/>
        <v>0.12879280454279582</v>
      </c>
      <c r="M191" s="47"/>
      <c r="N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23.39</v>
      </c>
      <c r="E192" s="83">
        <v>29.468239564428298</v>
      </c>
      <c r="F192" s="47">
        <f t="shared" si="4"/>
        <v>6.0782395644282978</v>
      </c>
      <c r="G192" s="48">
        <f t="shared" si="5"/>
        <v>0.25986488090758009</v>
      </c>
      <c r="M192" s="47"/>
      <c r="N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16.010000000000002</v>
      </c>
      <c r="E193" s="83">
        <v>11.190596562184</v>
      </c>
      <c r="F193" s="47">
        <f t="shared" si="4"/>
        <v>-4.8194034378160016</v>
      </c>
      <c r="G193" s="48">
        <f t="shared" si="5"/>
        <v>-0.30102457450443482</v>
      </c>
      <c r="M193" s="47"/>
      <c r="N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23.68</v>
      </c>
      <c r="E194" s="83">
        <v>19.936478281176999</v>
      </c>
      <c r="F194" s="47">
        <f t="shared" si="4"/>
        <v>-3.7435217188230006</v>
      </c>
      <c r="G194" s="48">
        <f t="shared" si="5"/>
        <v>-0.15808791042326861</v>
      </c>
      <c r="M194" s="47"/>
      <c r="N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17.579999999999998</v>
      </c>
      <c r="E195" s="83">
        <v>17.422599337748299</v>
      </c>
      <c r="F195" s="47">
        <f t="shared" ref="F195:F214" si="6">E195-D195</f>
        <v>-0.15740066225169969</v>
      </c>
      <c r="G195" s="48">
        <f t="shared" ref="G195:G214" si="7">IFERROR(F195/D195,"")</f>
        <v>-8.9533937572070371E-3</v>
      </c>
      <c r="M195" s="47"/>
      <c r="N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21.97</v>
      </c>
      <c r="E196" s="83">
        <v>24.5419479267117</v>
      </c>
      <c r="F196" s="47">
        <f t="shared" si="6"/>
        <v>2.5719479267117009</v>
      </c>
      <c r="G196" s="48">
        <f t="shared" si="7"/>
        <v>0.11706635988674106</v>
      </c>
      <c r="M196" s="47"/>
      <c r="N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19.12</v>
      </c>
      <c r="E197" s="83">
        <v>23.824404761904798</v>
      </c>
      <c r="F197" s="47">
        <f t="shared" si="6"/>
        <v>4.7044047619047973</v>
      </c>
      <c r="G197" s="48">
        <f t="shared" si="7"/>
        <v>0.24604627415820068</v>
      </c>
      <c r="M197" s="47"/>
      <c r="N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20.53</v>
      </c>
      <c r="E198" s="83">
        <v>19.6071428571429</v>
      </c>
      <c r="F198" s="47">
        <f t="shared" si="6"/>
        <v>-0.92285714285710085</v>
      </c>
      <c r="G198" s="48">
        <f t="shared" si="7"/>
        <v>-4.4951638716858297E-2</v>
      </c>
      <c r="M198" s="47"/>
      <c r="N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20.32</v>
      </c>
      <c r="E199" s="83">
        <v>20.549881235154398</v>
      </c>
      <c r="F199" s="47">
        <f t="shared" si="6"/>
        <v>0.22988123515439796</v>
      </c>
      <c r="G199" s="48">
        <f t="shared" si="7"/>
        <v>1.1313052911141631E-2</v>
      </c>
      <c r="M199" s="47"/>
      <c r="N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17.68</v>
      </c>
      <c r="E200" s="83">
        <v>21.0524802300503</v>
      </c>
      <c r="F200" s="47">
        <f t="shared" si="6"/>
        <v>3.3724802300503001</v>
      </c>
      <c r="G200" s="48">
        <f t="shared" si="7"/>
        <v>0.19075114423361425</v>
      </c>
      <c r="M200" s="47"/>
      <c r="N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21.72</v>
      </c>
      <c r="E201" s="83">
        <v>18.374212034384001</v>
      </c>
      <c r="F201" s="47">
        <f t="shared" si="6"/>
        <v>-3.3457879656159975</v>
      </c>
      <c r="G201" s="48">
        <f t="shared" si="7"/>
        <v>-0.15404180320515642</v>
      </c>
      <c r="M201" s="47"/>
      <c r="N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12.54</v>
      </c>
      <c r="E202" s="83">
        <v>18.738918918918898</v>
      </c>
      <c r="F202" s="47">
        <f t="shared" si="6"/>
        <v>6.1989189189188991</v>
      </c>
      <c r="G202" s="48">
        <f t="shared" si="7"/>
        <v>0.49433165222638753</v>
      </c>
      <c r="M202" s="47"/>
      <c r="N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21.8</v>
      </c>
      <c r="E203" s="83">
        <v>19.448621553884699</v>
      </c>
      <c r="F203" s="47">
        <f t="shared" si="6"/>
        <v>-2.3513784461153016</v>
      </c>
      <c r="G203" s="48">
        <f t="shared" si="7"/>
        <v>-0.10786139661079365</v>
      </c>
      <c r="M203" s="47"/>
      <c r="N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16.170000000000002</v>
      </c>
      <c r="E204" s="83">
        <v>17.372</v>
      </c>
      <c r="F204" s="47">
        <f t="shared" si="6"/>
        <v>1.2019999999999982</v>
      </c>
      <c r="G204" s="48">
        <f t="shared" si="7"/>
        <v>7.4335188620902784E-2</v>
      </c>
      <c r="M204" s="47"/>
      <c r="N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14.47</v>
      </c>
      <c r="E205" s="83">
        <v>18.756410256410302</v>
      </c>
      <c r="F205" s="47">
        <f t="shared" si="6"/>
        <v>4.286410256410301</v>
      </c>
      <c r="G205" s="48">
        <f t="shared" si="7"/>
        <v>0.29622738468626819</v>
      </c>
      <c r="M205" s="47"/>
      <c r="N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20.59</v>
      </c>
      <c r="E206" s="83">
        <v>19.335000000000001</v>
      </c>
      <c r="F206" s="47">
        <f t="shared" si="6"/>
        <v>-1.254999999999999</v>
      </c>
      <c r="G206" s="48">
        <f t="shared" si="7"/>
        <v>-6.0951918406993641E-2</v>
      </c>
      <c r="M206" s="47"/>
      <c r="N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23.94</v>
      </c>
      <c r="E207" s="83">
        <v>18.852631578947399</v>
      </c>
      <c r="F207" s="47">
        <f t="shared" si="6"/>
        <v>-5.0873684210526022</v>
      </c>
      <c r="G207" s="48">
        <f t="shared" si="7"/>
        <v>-0.2125049465769675</v>
      </c>
      <c r="M207" s="47"/>
      <c r="N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17.989999999999998</v>
      </c>
      <c r="E208" s="83">
        <v>12.968281938325999</v>
      </c>
      <c r="F208" s="47">
        <f t="shared" si="6"/>
        <v>-5.0217180616739991</v>
      </c>
      <c r="G208" s="48">
        <f t="shared" si="7"/>
        <v>-0.27913941421200666</v>
      </c>
      <c r="M208" s="47"/>
      <c r="N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14.83</v>
      </c>
      <c r="E209" s="83">
        <v>13</v>
      </c>
      <c r="F209" s="47">
        <f t="shared" si="6"/>
        <v>-1.83</v>
      </c>
      <c r="G209" s="48">
        <f t="shared" si="7"/>
        <v>-0.12339851652056642</v>
      </c>
      <c r="M209" s="47"/>
      <c r="N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14.03</v>
      </c>
      <c r="E210" s="83">
        <v>15.385948905109499</v>
      </c>
      <c r="F210" s="47">
        <f t="shared" si="6"/>
        <v>1.3559489051094999</v>
      </c>
      <c r="G210" s="48">
        <f t="shared" si="7"/>
        <v>9.6646393806806841E-2</v>
      </c>
      <c r="M210" s="47"/>
      <c r="N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21</v>
      </c>
      <c r="E211" s="83">
        <v>22.2634207240949</v>
      </c>
      <c r="F211" s="47">
        <f t="shared" si="6"/>
        <v>1.2634207240948996</v>
      </c>
      <c r="G211" s="48">
        <f t="shared" si="7"/>
        <v>6.0162891623566646E-2</v>
      </c>
      <c r="M211" s="47"/>
      <c r="N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18.72</v>
      </c>
      <c r="E212" s="83">
        <v>20.689473684210501</v>
      </c>
      <c r="F212" s="47">
        <f t="shared" si="6"/>
        <v>1.9694736842105023</v>
      </c>
      <c r="G212" s="48">
        <f t="shared" si="7"/>
        <v>0.10520692757534734</v>
      </c>
      <c r="M212" s="47"/>
      <c r="N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17.940000000000001</v>
      </c>
      <c r="E213" s="83">
        <v>16.3031746031746</v>
      </c>
      <c r="F213" s="47">
        <f t="shared" si="6"/>
        <v>-1.636825396825401</v>
      </c>
      <c r="G213" s="48">
        <f t="shared" si="7"/>
        <v>-9.1238873847569721E-2</v>
      </c>
      <c r="M213" s="47"/>
      <c r="N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15.12</v>
      </c>
      <c r="E214" s="83">
        <v>19.0786435786436</v>
      </c>
      <c r="F214" s="47">
        <f t="shared" si="6"/>
        <v>3.9586435786436009</v>
      </c>
      <c r="G214" s="48">
        <f t="shared" si="7"/>
        <v>0.26181505149759265</v>
      </c>
      <c r="M214" s="47"/>
      <c r="N214" s="47"/>
      <c r="R214" s="47"/>
      <c r="S214" s="47"/>
    </row>
  </sheetData>
  <hyperlinks>
    <hyperlink ref="I1" location="Vsebina!A1" display="NAZAJ NA PRVO STRAN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84"/>
  <sheetViews>
    <sheetView zoomScale="70" zoomScaleNormal="70" workbookViewId="0">
      <pane ySplit="1" topLeftCell="A2" activePane="bottomLeft" state="frozen"/>
      <selection activeCell="A2" sqref="A2"/>
      <selection pane="bottomLeft" activeCell="E215" sqref="E215:E284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373</v>
      </c>
      <c r="E1" s="53" t="s">
        <v>486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0.82</v>
      </c>
      <c r="E2" s="92">
        <v>0.69214973345286002</v>
      </c>
      <c r="F2" s="47">
        <f>IFERROR(E2-D2,"")</f>
        <v>-0.12785026654713993</v>
      </c>
      <c r="G2" s="48">
        <f>IFERROR(F2/D2,"")</f>
        <v>-0.1559149592038292</v>
      </c>
      <c r="K2" s="47"/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0.93</v>
      </c>
      <c r="E3" s="93">
        <v>0.58513621934635895</v>
      </c>
      <c r="F3" s="47">
        <f t="shared" ref="F3:F66" si="0">IFERROR(E3-D3,"")</f>
        <v>-0.34486378065364109</v>
      </c>
      <c r="G3" s="48">
        <f t="shared" ref="G3:G66" si="1">IFERROR(F3/D3,"")</f>
        <v>-0.37082126952004418</v>
      </c>
      <c r="K3" s="47"/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0.97</v>
      </c>
      <c r="E4" s="93">
        <v>0.85697452057834</v>
      </c>
      <c r="F4" s="47">
        <f t="shared" si="0"/>
        <v>-0.11302547942165997</v>
      </c>
      <c r="G4" s="48">
        <f t="shared" si="1"/>
        <v>-0.11652111280583502</v>
      </c>
      <c r="K4" s="47"/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0.96</v>
      </c>
      <c r="E5" s="93">
        <v>0.82481900875512404</v>
      </c>
      <c r="F5" s="47">
        <f t="shared" si="0"/>
        <v>-0.13518099124487593</v>
      </c>
      <c r="G5" s="48">
        <f t="shared" si="1"/>
        <v>-0.14081353254674575</v>
      </c>
      <c r="K5" s="47"/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1.81</v>
      </c>
      <c r="E6" s="93">
        <v>1.1711098202455601</v>
      </c>
      <c r="F6" s="47">
        <f t="shared" si="0"/>
        <v>-0.63889017975443996</v>
      </c>
      <c r="G6" s="48">
        <f t="shared" si="1"/>
        <v>-0.35297799986433148</v>
      </c>
      <c r="K6" s="47"/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1.54</v>
      </c>
      <c r="E7" s="93">
        <v>1.5385612036218199</v>
      </c>
      <c r="F7" s="47">
        <f t="shared" si="0"/>
        <v>-1.4387963781801183E-3</v>
      </c>
      <c r="G7" s="48">
        <f t="shared" si="1"/>
        <v>-9.3428336245462225E-4</v>
      </c>
      <c r="K7" s="47"/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0.75</v>
      </c>
      <c r="E8" s="93">
        <v>0.75225086644350503</v>
      </c>
      <c r="F8" s="47">
        <f t="shared" si="0"/>
        <v>2.2508664435050285E-3</v>
      </c>
      <c r="G8" s="48">
        <f t="shared" si="1"/>
        <v>3.0011552580067047E-3</v>
      </c>
      <c r="K8" s="47"/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0.41</v>
      </c>
      <c r="E9" s="93">
        <v>0.60886440681296194</v>
      </c>
      <c r="F9" s="47">
        <f t="shared" si="0"/>
        <v>0.19886440681296197</v>
      </c>
      <c r="G9" s="48">
        <f t="shared" si="1"/>
        <v>0.48503513856819996</v>
      </c>
      <c r="K9" s="47"/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1.1499999999999999</v>
      </c>
      <c r="E10" s="93">
        <v>0.79289326832205897</v>
      </c>
      <c r="F10" s="47">
        <f t="shared" si="0"/>
        <v>-0.35710673167794094</v>
      </c>
      <c r="G10" s="48">
        <f t="shared" si="1"/>
        <v>-0.31052759276342695</v>
      </c>
      <c r="K10" s="47"/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0.64</v>
      </c>
      <c r="E11" s="93">
        <v>0.44898278611423498</v>
      </c>
      <c r="F11" s="47">
        <f t="shared" si="0"/>
        <v>-0.19101721388576504</v>
      </c>
      <c r="G11" s="48">
        <f t="shared" si="1"/>
        <v>-0.29846439669650787</v>
      </c>
      <c r="K11" s="47"/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0.99</v>
      </c>
      <c r="E12" s="93">
        <v>0.98902337287373498</v>
      </c>
      <c r="F12" s="47">
        <f t="shared" si="0"/>
        <v>-9.7662712626500614E-4</v>
      </c>
      <c r="G12" s="48">
        <f t="shared" si="1"/>
        <v>-9.8649204673232943E-4</v>
      </c>
      <c r="K12" s="47"/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0.7</v>
      </c>
      <c r="E13" s="93">
        <v>0.53839354762549196</v>
      </c>
      <c r="F13" s="47">
        <f t="shared" si="0"/>
        <v>-0.16160645237450799</v>
      </c>
      <c r="G13" s="48">
        <f t="shared" si="1"/>
        <v>-0.23086636053501144</v>
      </c>
      <c r="K13" s="47"/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1.01</v>
      </c>
      <c r="E14" s="93">
        <v>0.57737284855514803</v>
      </c>
      <c r="F14" s="47">
        <f t="shared" si="0"/>
        <v>-0.43262715144485198</v>
      </c>
      <c r="G14" s="48">
        <f t="shared" si="1"/>
        <v>-0.42834371430183366</v>
      </c>
      <c r="K14" s="47"/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0.09</v>
      </c>
      <c r="E15" s="93">
        <v>0.163218259462</v>
      </c>
      <c r="F15" s="47">
        <f t="shared" si="0"/>
        <v>7.3218259462000002E-2</v>
      </c>
      <c r="G15" s="48">
        <f t="shared" si="1"/>
        <v>0.8135362162444445</v>
      </c>
      <c r="K15" s="47"/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1.55</v>
      </c>
      <c r="E16" s="93">
        <v>1.5894012573379701</v>
      </c>
      <c r="F16" s="47">
        <f t="shared" si="0"/>
        <v>3.9401257337970064E-2</v>
      </c>
      <c r="G16" s="48">
        <f t="shared" si="1"/>
        <v>2.5420166024496815E-2</v>
      </c>
      <c r="K16" s="47"/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0.47</v>
      </c>
      <c r="E17" s="93">
        <v>0.47176872627532401</v>
      </c>
      <c r="F17" s="47">
        <f t="shared" si="0"/>
        <v>1.7687262753240396E-3</v>
      </c>
      <c r="G17" s="48">
        <f t="shared" si="1"/>
        <v>3.7632473943064676E-3</v>
      </c>
      <c r="K17" s="47"/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1.43</v>
      </c>
      <c r="E18" s="93">
        <v>0.80027154382091104</v>
      </c>
      <c r="F18" s="47">
        <f t="shared" si="0"/>
        <v>-0.6297284561790889</v>
      </c>
      <c r="G18" s="48">
        <f t="shared" si="1"/>
        <v>-0.44036954977558668</v>
      </c>
      <c r="K18" s="47"/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0.76</v>
      </c>
      <c r="E19" s="93">
        <v>0.55594070434855103</v>
      </c>
      <c r="F19" s="47">
        <f t="shared" si="0"/>
        <v>-0.20405929565144898</v>
      </c>
      <c r="G19" s="48">
        <f t="shared" si="1"/>
        <v>-0.26849907322559075</v>
      </c>
      <c r="K19" s="47"/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0.77</v>
      </c>
      <c r="E20" s="93">
        <v>0.77125433383595698</v>
      </c>
      <c r="F20" s="47">
        <f t="shared" si="0"/>
        <v>1.2543338359569667E-3</v>
      </c>
      <c r="G20" s="48">
        <f t="shared" si="1"/>
        <v>1.6290049817622944E-3</v>
      </c>
      <c r="K20" s="47"/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1.58</v>
      </c>
      <c r="E21" s="93">
        <v>1.57589692129859</v>
      </c>
      <c r="F21" s="47">
        <f t="shared" si="0"/>
        <v>-4.1030787014100234E-3</v>
      </c>
      <c r="G21" s="48">
        <f t="shared" si="1"/>
        <v>-2.5968852540569766E-3</v>
      </c>
      <c r="K21" s="47"/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0.45</v>
      </c>
      <c r="E22" s="93">
        <v>0.45198361250921099</v>
      </c>
      <c r="F22" s="47">
        <f t="shared" si="0"/>
        <v>1.9836125092109747E-3</v>
      </c>
      <c r="G22" s="48">
        <f t="shared" si="1"/>
        <v>4.4080277982466104E-3</v>
      </c>
      <c r="K22" s="47"/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1.29</v>
      </c>
      <c r="E23" s="93">
        <v>1.1218100459691001</v>
      </c>
      <c r="F23" s="47">
        <f t="shared" si="0"/>
        <v>-0.16818995403089998</v>
      </c>
      <c r="G23" s="48">
        <f t="shared" si="1"/>
        <v>-0.13037980932627904</v>
      </c>
      <c r="K23" s="47"/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1.1100000000000001</v>
      </c>
      <c r="E24" s="93">
        <v>0.95929842108824104</v>
      </c>
      <c r="F24" s="47">
        <f t="shared" si="0"/>
        <v>-0.15070157891175906</v>
      </c>
      <c r="G24" s="48">
        <f t="shared" si="1"/>
        <v>-0.13576718820879194</v>
      </c>
      <c r="K24" s="47"/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0.36</v>
      </c>
      <c r="E25" s="93">
        <v>0.25975177275178402</v>
      </c>
      <c r="F25" s="47">
        <f t="shared" si="0"/>
        <v>-0.10024822724821597</v>
      </c>
      <c r="G25" s="48">
        <f t="shared" si="1"/>
        <v>-0.27846729791171104</v>
      </c>
      <c r="K25" s="47"/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0.33</v>
      </c>
      <c r="E26" s="93">
        <v>0.32524507726854801</v>
      </c>
      <c r="F26" s="47">
        <f t="shared" si="0"/>
        <v>-4.7549227314520048E-3</v>
      </c>
      <c r="G26" s="48">
        <f t="shared" si="1"/>
        <v>-1.4408856761975772E-2</v>
      </c>
      <c r="K26" s="47"/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0.33</v>
      </c>
      <c r="E27" s="93">
        <v>0.33401645481319903</v>
      </c>
      <c r="F27" s="47">
        <f t="shared" si="0"/>
        <v>4.0164548131990108E-3</v>
      </c>
      <c r="G27" s="48">
        <f t="shared" si="1"/>
        <v>1.2171075191512153E-2</v>
      </c>
      <c r="K27" s="47"/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0.45</v>
      </c>
      <c r="E28" s="93">
        <v>0.453900683508762</v>
      </c>
      <c r="F28" s="47">
        <f t="shared" si="0"/>
        <v>3.9006835087619929E-3</v>
      </c>
      <c r="G28" s="48">
        <f t="shared" si="1"/>
        <v>8.6681855750266514E-3</v>
      </c>
      <c r="K28" s="47"/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1.18</v>
      </c>
      <c r="E29" s="93">
        <v>0.88312099575117997</v>
      </c>
      <c r="F29" s="47">
        <f t="shared" si="0"/>
        <v>-0.29687900424881997</v>
      </c>
      <c r="G29" s="48">
        <f t="shared" si="1"/>
        <v>-0.25159237648205085</v>
      </c>
      <c r="K29" s="47"/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0</v>
      </c>
      <c r="E30" s="94">
        <v>0</v>
      </c>
      <c r="F30" s="47">
        <f t="shared" si="0"/>
        <v>0</v>
      </c>
      <c r="G30" s="48" t="str">
        <f t="shared" si="1"/>
        <v/>
      </c>
      <c r="K30" s="47"/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0.7</v>
      </c>
      <c r="E31" s="93">
        <v>0.70190084729753999</v>
      </c>
      <c r="F31" s="47">
        <f t="shared" si="0"/>
        <v>1.9008472975400315E-3</v>
      </c>
      <c r="G31" s="48">
        <f t="shared" si="1"/>
        <v>2.7154961393429022E-3</v>
      </c>
      <c r="K31" s="47"/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0</v>
      </c>
      <c r="E32" s="94">
        <v>0</v>
      </c>
      <c r="F32" s="47">
        <f t="shared" si="0"/>
        <v>0</v>
      </c>
      <c r="G32" s="48" t="str">
        <f t="shared" si="1"/>
        <v/>
      </c>
      <c r="K32" s="47"/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0</v>
      </c>
      <c r="E33" s="94">
        <v>0</v>
      </c>
      <c r="F33" s="47">
        <f t="shared" si="0"/>
        <v>0</v>
      </c>
      <c r="G33" s="48" t="str">
        <f t="shared" si="1"/>
        <v/>
      </c>
      <c r="K33" s="47"/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1.1100000000000001</v>
      </c>
      <c r="E34" s="93">
        <v>0.97990502697104398</v>
      </c>
      <c r="F34" s="47">
        <f t="shared" si="0"/>
        <v>-0.13009497302895612</v>
      </c>
      <c r="G34" s="48">
        <f t="shared" si="1"/>
        <v>-0.11720267840446497</v>
      </c>
      <c r="K34" s="47"/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0</v>
      </c>
      <c r="E35" s="94">
        <v>0</v>
      </c>
      <c r="F35" s="47">
        <f t="shared" si="0"/>
        <v>0</v>
      </c>
      <c r="G35" s="48" t="str">
        <f t="shared" si="1"/>
        <v/>
      </c>
      <c r="K35" s="47"/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0.81</v>
      </c>
      <c r="E36" s="93">
        <v>0.68432672266699601</v>
      </c>
      <c r="F36" s="47">
        <f t="shared" si="0"/>
        <v>-0.12567327733300404</v>
      </c>
      <c r="G36" s="48">
        <f t="shared" si="1"/>
        <v>-0.15515219423827659</v>
      </c>
      <c r="K36" s="47"/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0.51</v>
      </c>
      <c r="E37" s="93">
        <v>0.51239727256832701</v>
      </c>
      <c r="F37" s="47">
        <f t="shared" si="0"/>
        <v>2.3972725683270024E-3</v>
      </c>
      <c r="G37" s="48">
        <f t="shared" si="1"/>
        <v>4.7005344477000048E-3</v>
      </c>
      <c r="K37" s="47"/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2.2000000000000002</v>
      </c>
      <c r="E38" s="93">
        <v>1.52100837838606</v>
      </c>
      <c r="F38" s="47">
        <f t="shared" si="0"/>
        <v>-0.67899162161394022</v>
      </c>
      <c r="G38" s="48">
        <f t="shared" si="1"/>
        <v>-0.30863255527906369</v>
      </c>
      <c r="K38" s="47"/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0.45</v>
      </c>
      <c r="E39" s="93">
        <v>0.44663333276575501</v>
      </c>
      <c r="F39" s="47">
        <f t="shared" si="0"/>
        <v>-3.3666672342450021E-3</v>
      </c>
      <c r="G39" s="48">
        <f t="shared" si="1"/>
        <v>-7.4814827427666713E-3</v>
      </c>
      <c r="K39" s="47"/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0.86</v>
      </c>
      <c r="E40" s="93">
        <v>0.59326232493650799</v>
      </c>
      <c r="F40" s="47">
        <f t="shared" si="0"/>
        <v>-0.266737675063492</v>
      </c>
      <c r="G40" s="48">
        <f t="shared" si="1"/>
        <v>-0.31016008728313021</v>
      </c>
      <c r="K40" s="47"/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0.97</v>
      </c>
      <c r="E41" s="93">
        <v>0.84926927519414797</v>
      </c>
      <c r="F41" s="47">
        <f t="shared" si="0"/>
        <v>-0.12073072480585201</v>
      </c>
      <c r="G41" s="48">
        <f t="shared" si="1"/>
        <v>-0.12446466474830105</v>
      </c>
      <c r="K41" s="47"/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1.22</v>
      </c>
      <c r="E42" s="93">
        <v>1.02467881628386</v>
      </c>
      <c r="F42" s="47">
        <f t="shared" si="0"/>
        <v>-0.19532118371613993</v>
      </c>
      <c r="G42" s="48">
        <f t="shared" si="1"/>
        <v>-0.1600993309148688</v>
      </c>
      <c r="K42" s="47"/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0.71</v>
      </c>
      <c r="E43" s="93">
        <v>0.63603142581327299</v>
      </c>
      <c r="F43" s="47">
        <f t="shared" si="0"/>
        <v>-7.3968574186726976E-2</v>
      </c>
      <c r="G43" s="48">
        <f t="shared" si="1"/>
        <v>-0.10418109040384081</v>
      </c>
      <c r="K43" s="47"/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1.24</v>
      </c>
      <c r="E44" s="93">
        <v>0.76994554739309495</v>
      </c>
      <c r="F44" s="47">
        <f t="shared" si="0"/>
        <v>-0.47005445260690504</v>
      </c>
      <c r="G44" s="48">
        <f t="shared" si="1"/>
        <v>-0.37907617145718148</v>
      </c>
      <c r="K44" s="47"/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0.46</v>
      </c>
      <c r="E45" s="93">
        <v>0.399380612059893</v>
      </c>
      <c r="F45" s="47">
        <f t="shared" si="0"/>
        <v>-6.0619387940107017E-2</v>
      </c>
      <c r="G45" s="48">
        <f t="shared" si="1"/>
        <v>-0.13178127813066742</v>
      </c>
      <c r="K45" s="47"/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0.93</v>
      </c>
      <c r="E46" s="93">
        <v>1.13068337711475</v>
      </c>
      <c r="F46" s="47">
        <f t="shared" si="0"/>
        <v>0.20068337711474993</v>
      </c>
      <c r="G46" s="48">
        <f t="shared" si="1"/>
        <v>0.21578857754274183</v>
      </c>
      <c r="K46" s="47"/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0.34</v>
      </c>
      <c r="E47" s="93">
        <v>0.33748570447745502</v>
      </c>
      <c r="F47" s="47">
        <f t="shared" si="0"/>
        <v>-2.514295522545007E-3</v>
      </c>
      <c r="G47" s="48">
        <f t="shared" si="1"/>
        <v>-7.3949868310147259E-3</v>
      </c>
      <c r="K47" s="47"/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1.36</v>
      </c>
      <c r="E48" s="93">
        <v>1.09319484881648</v>
      </c>
      <c r="F48" s="47">
        <f t="shared" si="0"/>
        <v>-0.26680515118352011</v>
      </c>
      <c r="G48" s="48">
        <f t="shared" si="1"/>
        <v>-0.19618025822317653</v>
      </c>
      <c r="K48" s="47"/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2.41</v>
      </c>
      <c r="E49" s="93">
        <v>2.4136608365718599</v>
      </c>
      <c r="F49" s="47">
        <f t="shared" si="0"/>
        <v>3.6608365718597824E-3</v>
      </c>
      <c r="G49" s="48">
        <f t="shared" si="1"/>
        <v>1.519019324423146E-3</v>
      </c>
      <c r="K49" s="47"/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1.17</v>
      </c>
      <c r="E50" s="93">
        <v>1.10490552299301</v>
      </c>
      <c r="F50" s="47">
        <f t="shared" si="0"/>
        <v>-6.5094477006989893E-2</v>
      </c>
      <c r="G50" s="48">
        <f t="shared" si="1"/>
        <v>-5.5636305134179401E-2</v>
      </c>
      <c r="K50" s="47"/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0</v>
      </c>
      <c r="E51" s="94">
        <v>0</v>
      </c>
      <c r="F51" s="47">
        <f t="shared" si="0"/>
        <v>0</v>
      </c>
      <c r="G51" s="48" t="str">
        <f t="shared" si="1"/>
        <v/>
      </c>
      <c r="K51" s="47"/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0.78</v>
      </c>
      <c r="E52" s="93">
        <v>0.69843720770031203</v>
      </c>
      <c r="F52" s="47">
        <f t="shared" si="0"/>
        <v>-8.1562792299687992E-2</v>
      </c>
      <c r="G52" s="48">
        <f t="shared" si="1"/>
        <v>-0.10456768243549742</v>
      </c>
      <c r="K52" s="47"/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0.31</v>
      </c>
      <c r="E53" s="93">
        <v>0.30986186415449501</v>
      </c>
      <c r="F53" s="47">
        <f t="shared" si="0"/>
        <v>-1.3813584550498303E-4</v>
      </c>
      <c r="G53" s="48">
        <f t="shared" si="1"/>
        <v>-4.4559950162897753E-4</v>
      </c>
      <c r="K53" s="47"/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1.02</v>
      </c>
      <c r="E54" s="93">
        <v>0.85726243070602903</v>
      </c>
      <c r="F54" s="47">
        <f t="shared" si="0"/>
        <v>-0.16273756929397099</v>
      </c>
      <c r="G54" s="48">
        <f t="shared" si="1"/>
        <v>-0.15954663656271664</v>
      </c>
      <c r="K54" s="47"/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1.42</v>
      </c>
      <c r="E55" s="93">
        <v>0.92139348959077005</v>
      </c>
      <c r="F55" s="47">
        <f t="shared" si="0"/>
        <v>-0.49860651040922987</v>
      </c>
      <c r="G55" s="48">
        <f t="shared" si="1"/>
        <v>-0.35113134535861262</v>
      </c>
      <c r="K55" s="47"/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0.56000000000000005</v>
      </c>
      <c r="E56" s="93">
        <v>0.517221417592863</v>
      </c>
      <c r="F56" s="47">
        <f t="shared" si="0"/>
        <v>-4.2778582407137056E-2</v>
      </c>
      <c r="G56" s="48">
        <f t="shared" si="1"/>
        <v>-7.6390325727030445E-2</v>
      </c>
      <c r="K56" s="47"/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1.04</v>
      </c>
      <c r="E57" s="93">
        <v>1.04145421565608</v>
      </c>
      <c r="F57" s="47">
        <f t="shared" si="0"/>
        <v>1.4542156560799491E-3</v>
      </c>
      <c r="G57" s="48">
        <f t="shared" si="1"/>
        <v>1.3982842846922588E-3</v>
      </c>
      <c r="K57" s="47"/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0.61</v>
      </c>
      <c r="E58" s="93">
        <v>0.60623716078092604</v>
      </c>
      <c r="F58" s="47">
        <f t="shared" si="0"/>
        <v>-3.7628392190739435E-3</v>
      </c>
      <c r="G58" s="48">
        <f t="shared" si="1"/>
        <v>-6.1685888837277767E-3</v>
      </c>
      <c r="K58" s="47"/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0.35</v>
      </c>
      <c r="E59" s="93">
        <v>0.26364276915169199</v>
      </c>
      <c r="F59" s="47">
        <f t="shared" si="0"/>
        <v>-8.6357230848307986E-2</v>
      </c>
      <c r="G59" s="48">
        <f t="shared" si="1"/>
        <v>-0.24673494528087997</v>
      </c>
      <c r="K59" s="47"/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0.61</v>
      </c>
      <c r="E60" s="93">
        <v>0.35839270557567698</v>
      </c>
      <c r="F60" s="47">
        <f t="shared" si="0"/>
        <v>-0.251607294424323</v>
      </c>
      <c r="G60" s="48">
        <f t="shared" si="1"/>
        <v>-0.41247097446610331</v>
      </c>
      <c r="K60" s="47"/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0.52</v>
      </c>
      <c r="E61" s="93">
        <v>0.25700094334586499</v>
      </c>
      <c r="F61" s="47">
        <f t="shared" si="0"/>
        <v>-0.26299905665413503</v>
      </c>
      <c r="G61" s="48">
        <f t="shared" si="1"/>
        <v>-0.5057674166425673</v>
      </c>
      <c r="K61" s="47"/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1.41</v>
      </c>
      <c r="E62" s="93">
        <v>0.84614257328195497</v>
      </c>
      <c r="F62" s="47">
        <f t="shared" si="0"/>
        <v>-0.56385742671804495</v>
      </c>
      <c r="G62" s="48">
        <f t="shared" si="1"/>
        <v>-0.39989888419719505</v>
      </c>
      <c r="K62" s="47"/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1.18</v>
      </c>
      <c r="E63" s="93">
        <v>0.97505130156000297</v>
      </c>
      <c r="F63" s="47">
        <f t="shared" si="0"/>
        <v>-0.20494869843999697</v>
      </c>
      <c r="G63" s="48">
        <f t="shared" si="1"/>
        <v>-0.17368533766101438</v>
      </c>
      <c r="K63" s="47"/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0.73</v>
      </c>
      <c r="E64" s="93">
        <v>0.37717702835710598</v>
      </c>
      <c r="F64" s="47">
        <f t="shared" si="0"/>
        <v>-0.352822971642894</v>
      </c>
      <c r="G64" s="48">
        <f t="shared" si="1"/>
        <v>-0.48331913923684111</v>
      </c>
      <c r="K64" s="47"/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0.94</v>
      </c>
      <c r="E65" s="93">
        <v>0.66041390515223197</v>
      </c>
      <c r="F65" s="47">
        <f t="shared" si="0"/>
        <v>-0.27958609484776797</v>
      </c>
      <c r="G65" s="48">
        <f t="shared" si="1"/>
        <v>-0.29743201579549788</v>
      </c>
      <c r="K65" s="47"/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1.21</v>
      </c>
      <c r="E66" s="93">
        <v>0.96786824042345199</v>
      </c>
      <c r="F66" s="47">
        <f t="shared" si="0"/>
        <v>-0.24213175957654798</v>
      </c>
      <c r="G66" s="48">
        <f t="shared" si="1"/>
        <v>-0.20010889221202313</v>
      </c>
      <c r="K66" s="47"/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0</v>
      </c>
      <c r="E67" s="93">
        <v>0.29604010946633402</v>
      </c>
      <c r="F67" s="47">
        <f t="shared" ref="F67:F130" si="2">IFERROR(E67-D67,"")</f>
        <v>0.29604010946633402</v>
      </c>
      <c r="G67" s="48" t="str">
        <f t="shared" ref="G67:G130" si="3">IFERROR(F67/D67,"")</f>
        <v/>
      </c>
      <c r="K67" s="47"/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0</v>
      </c>
      <c r="E68" s="94">
        <v>0</v>
      </c>
      <c r="F68" s="47">
        <f t="shared" si="2"/>
        <v>0</v>
      </c>
      <c r="G68" s="48" t="str">
        <f t="shared" si="3"/>
        <v/>
      </c>
      <c r="K68" s="47"/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0.72</v>
      </c>
      <c r="E69" s="94">
        <v>0</v>
      </c>
      <c r="F69" s="47">
        <f t="shared" si="2"/>
        <v>-0.72</v>
      </c>
      <c r="G69" s="48">
        <f t="shared" si="3"/>
        <v>-1</v>
      </c>
      <c r="K69" s="47"/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</v>
      </c>
      <c r="E70" s="93">
        <v>1.2556196391821799</v>
      </c>
      <c r="F70" s="47">
        <f t="shared" si="2"/>
        <v>0.25561963918217989</v>
      </c>
      <c r="G70" s="48">
        <f t="shared" si="3"/>
        <v>0.25561963918217989</v>
      </c>
      <c r="K70" s="47"/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0</v>
      </c>
      <c r="E71" s="94">
        <v>0</v>
      </c>
      <c r="F71" s="47">
        <f t="shared" si="2"/>
        <v>0</v>
      </c>
      <c r="G71" s="48" t="str">
        <f t="shared" si="3"/>
        <v/>
      </c>
      <c r="K71" s="47"/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1.1399999999999999</v>
      </c>
      <c r="E72" s="93">
        <v>1.1413416617930301</v>
      </c>
      <c r="F72" s="47">
        <f t="shared" si="2"/>
        <v>1.3416617930301911E-3</v>
      </c>
      <c r="G72" s="48">
        <f t="shared" si="3"/>
        <v>1.1768963096756063E-3</v>
      </c>
      <c r="K72" s="47"/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0.45</v>
      </c>
      <c r="E73" s="93">
        <v>0.299584908373835</v>
      </c>
      <c r="F73" s="47">
        <f t="shared" si="2"/>
        <v>-0.15041509162616501</v>
      </c>
      <c r="G73" s="48">
        <f t="shared" si="3"/>
        <v>-0.3342557591692556</v>
      </c>
      <c r="K73" s="47"/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1.02</v>
      </c>
      <c r="E74" s="93">
        <v>0.79188129927980799</v>
      </c>
      <c r="F74" s="47">
        <f t="shared" si="2"/>
        <v>-0.22811870072019202</v>
      </c>
      <c r="G74" s="48">
        <f t="shared" si="3"/>
        <v>-0.2236457850197961</v>
      </c>
      <c r="K74" s="47"/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0.65</v>
      </c>
      <c r="E75" s="93">
        <v>0.34546677493996403</v>
      </c>
      <c r="F75" s="47">
        <f t="shared" si="2"/>
        <v>-0.30453322506003599</v>
      </c>
      <c r="G75" s="48">
        <f t="shared" si="3"/>
        <v>-0.46851265393851688</v>
      </c>
      <c r="K75" s="47"/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2.84</v>
      </c>
      <c r="E76" s="93">
        <v>1.6201078207536099</v>
      </c>
      <c r="F76" s="47">
        <f t="shared" si="2"/>
        <v>-1.2198921792463899</v>
      </c>
      <c r="G76" s="48">
        <f t="shared" si="3"/>
        <v>-0.42953949973464434</v>
      </c>
      <c r="K76" s="47"/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1.02</v>
      </c>
      <c r="E77" s="93">
        <v>0.78922782029379801</v>
      </c>
      <c r="F77" s="47">
        <f t="shared" si="2"/>
        <v>-0.23077217970620201</v>
      </c>
      <c r="G77" s="48">
        <f t="shared" si="3"/>
        <v>-0.2262472350060804</v>
      </c>
      <c r="K77" s="47"/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0.23</v>
      </c>
      <c r="E78" s="93">
        <v>0.23040225714121901</v>
      </c>
      <c r="F78" s="47">
        <f t="shared" si="2"/>
        <v>4.0225714121899792E-4</v>
      </c>
      <c r="G78" s="48">
        <f t="shared" si="3"/>
        <v>1.7489440922565126E-3</v>
      </c>
      <c r="K78" s="47"/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0.7</v>
      </c>
      <c r="E79" s="93">
        <v>0.41623078061206598</v>
      </c>
      <c r="F79" s="47">
        <f t="shared" si="2"/>
        <v>-0.28376921938793398</v>
      </c>
      <c r="G79" s="48">
        <f t="shared" si="3"/>
        <v>-0.40538459912561997</v>
      </c>
      <c r="K79" s="47"/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1.38</v>
      </c>
      <c r="E80" s="93">
        <v>1.39977492746664</v>
      </c>
      <c r="F80" s="47">
        <f t="shared" si="2"/>
        <v>1.9774927466640113E-2</v>
      </c>
      <c r="G80" s="48">
        <f t="shared" si="3"/>
        <v>1.4329657584521822E-2</v>
      </c>
      <c r="K80" s="47"/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0</v>
      </c>
      <c r="E81" s="94">
        <v>0</v>
      </c>
      <c r="F81" s="47">
        <f t="shared" si="2"/>
        <v>0</v>
      </c>
      <c r="G81" s="48" t="str">
        <f t="shared" si="3"/>
        <v/>
      </c>
      <c r="K81" s="47"/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0.81</v>
      </c>
      <c r="E82" s="93">
        <v>0.80342783133944995</v>
      </c>
      <c r="F82" s="47">
        <f t="shared" si="2"/>
        <v>-6.572168660550104E-3</v>
      </c>
      <c r="G82" s="48">
        <f t="shared" si="3"/>
        <v>-8.1137884698149424E-3</v>
      </c>
      <c r="K82" s="47"/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1.54</v>
      </c>
      <c r="E83" s="93">
        <v>1.54236748342892</v>
      </c>
      <c r="F83" s="47">
        <f t="shared" si="2"/>
        <v>2.3674834289200142E-3</v>
      </c>
      <c r="G83" s="48">
        <f t="shared" si="3"/>
        <v>1.537326901896113E-3</v>
      </c>
      <c r="K83" s="47"/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1.07</v>
      </c>
      <c r="E84" s="93">
        <v>0.67835547693667098</v>
      </c>
      <c r="F84" s="47">
        <f t="shared" si="2"/>
        <v>-0.39164452306332909</v>
      </c>
      <c r="G84" s="48">
        <f t="shared" si="3"/>
        <v>-0.36602291875077481</v>
      </c>
      <c r="K84" s="47"/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0.4</v>
      </c>
      <c r="E85" s="93">
        <v>0.40227680609531002</v>
      </c>
      <c r="F85" s="47">
        <f t="shared" si="2"/>
        <v>2.2768060953100022E-3</v>
      </c>
      <c r="G85" s="48">
        <f t="shared" si="3"/>
        <v>5.6920152382750056E-3</v>
      </c>
      <c r="K85" s="47"/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1.1200000000000001</v>
      </c>
      <c r="E86" s="93">
        <v>0.82420364914926303</v>
      </c>
      <c r="F86" s="47">
        <f t="shared" si="2"/>
        <v>-0.29579635085073708</v>
      </c>
      <c r="G86" s="48">
        <f t="shared" si="3"/>
        <v>-0.2641038846881581</v>
      </c>
      <c r="K86" s="47"/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0.25</v>
      </c>
      <c r="E87" s="93">
        <v>0.193631287932408</v>
      </c>
      <c r="F87" s="47">
        <f t="shared" si="2"/>
        <v>-5.6368712067592003E-2</v>
      </c>
      <c r="G87" s="48">
        <f t="shared" si="3"/>
        <v>-0.22547484827036801</v>
      </c>
      <c r="K87" s="47"/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0</v>
      </c>
      <c r="E88" s="94">
        <v>0</v>
      </c>
      <c r="F88" s="47">
        <f t="shared" si="2"/>
        <v>0</v>
      </c>
      <c r="G88" s="48" t="str">
        <f t="shared" si="3"/>
        <v/>
      </c>
      <c r="K88" s="47"/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1.07</v>
      </c>
      <c r="E89" s="93">
        <v>0.99294266748820004</v>
      </c>
      <c r="F89" s="47">
        <f t="shared" si="2"/>
        <v>-7.7057332511800025E-2</v>
      </c>
      <c r="G89" s="48">
        <f t="shared" si="3"/>
        <v>-7.2016198609158893E-2</v>
      </c>
      <c r="K89" s="47"/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0</v>
      </c>
      <c r="E90" s="94">
        <v>0</v>
      </c>
      <c r="F90" s="47">
        <f t="shared" si="2"/>
        <v>0</v>
      </c>
      <c r="G90" s="48" t="str">
        <f t="shared" si="3"/>
        <v/>
      </c>
      <c r="K90" s="47"/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1.24</v>
      </c>
      <c r="E91" s="93">
        <v>1.2397201214047799</v>
      </c>
      <c r="F91" s="47">
        <f t="shared" si="2"/>
        <v>-2.798785952200511E-4</v>
      </c>
      <c r="G91" s="48">
        <f t="shared" si="3"/>
        <v>-2.2570854453229927E-4</v>
      </c>
      <c r="K91" s="47"/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0.49</v>
      </c>
      <c r="E92" s="93">
        <v>0.40266215017165102</v>
      </c>
      <c r="F92" s="47">
        <f t="shared" si="2"/>
        <v>-8.7337849828348968E-2</v>
      </c>
      <c r="G92" s="48">
        <f t="shared" si="3"/>
        <v>-0.1782405098537734</v>
      </c>
      <c r="K92" s="47"/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1.31</v>
      </c>
      <c r="E93" s="93">
        <v>1.14058625196731</v>
      </c>
      <c r="F93" s="47">
        <f t="shared" si="2"/>
        <v>-0.16941374803269005</v>
      </c>
      <c r="G93" s="48">
        <f t="shared" si="3"/>
        <v>-0.12932347178067943</v>
      </c>
      <c r="K93" s="47"/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0.31</v>
      </c>
      <c r="E94" s="93">
        <v>0.30674035438680303</v>
      </c>
      <c r="F94" s="47">
        <f t="shared" si="2"/>
        <v>-3.2596456131969709E-3</v>
      </c>
      <c r="G94" s="48">
        <f t="shared" si="3"/>
        <v>-1.0514985849022487E-2</v>
      </c>
      <c r="K94" s="47"/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0.95</v>
      </c>
      <c r="E95" s="93">
        <v>0.94641664270025705</v>
      </c>
      <c r="F95" s="47">
        <f t="shared" si="2"/>
        <v>-3.5833572997429064E-3</v>
      </c>
      <c r="G95" s="48">
        <f t="shared" si="3"/>
        <v>-3.7719550523609541E-3</v>
      </c>
      <c r="K95" s="47"/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1.19</v>
      </c>
      <c r="E96" s="93">
        <v>0.95301618390555198</v>
      </c>
      <c r="F96" s="47">
        <f t="shared" si="2"/>
        <v>-0.23698381609444796</v>
      </c>
      <c r="G96" s="48">
        <f t="shared" si="3"/>
        <v>-0.19914606394491427</v>
      </c>
      <c r="K96" s="47"/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0.69</v>
      </c>
      <c r="E97" s="93">
        <v>0.449722385829184</v>
      </c>
      <c r="F97" s="47">
        <f t="shared" si="2"/>
        <v>-0.24027761417081595</v>
      </c>
      <c r="G97" s="48">
        <f t="shared" si="3"/>
        <v>-0.34822842633451589</v>
      </c>
      <c r="K97" s="47"/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0.33</v>
      </c>
      <c r="E98" s="93">
        <v>0.38316868948215899</v>
      </c>
      <c r="F98" s="47">
        <f t="shared" si="2"/>
        <v>5.3168689482158971E-2</v>
      </c>
      <c r="G98" s="48">
        <f t="shared" si="3"/>
        <v>0.16111724085502718</v>
      </c>
      <c r="K98" s="47"/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1.1299999999999999</v>
      </c>
      <c r="E99" s="93">
        <v>0.76961810874689696</v>
      </c>
      <c r="F99" s="47">
        <f t="shared" si="2"/>
        <v>-0.36038189125310294</v>
      </c>
      <c r="G99" s="48">
        <f t="shared" si="3"/>
        <v>-0.31892202765761324</v>
      </c>
      <c r="K99" s="47"/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1.29</v>
      </c>
      <c r="E100" s="93">
        <v>1.4341605975648899</v>
      </c>
      <c r="F100" s="47">
        <f t="shared" si="2"/>
        <v>0.14416059756488986</v>
      </c>
      <c r="G100" s="48">
        <f t="shared" si="3"/>
        <v>0.11175240121309291</v>
      </c>
      <c r="K100" s="47"/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1.1299999999999999</v>
      </c>
      <c r="E101" s="93">
        <v>0.84399035786519205</v>
      </c>
      <c r="F101" s="47">
        <f t="shared" si="2"/>
        <v>-0.28600964213480784</v>
      </c>
      <c r="G101" s="48">
        <f t="shared" si="3"/>
        <v>-0.25310587799540518</v>
      </c>
      <c r="K101" s="47"/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0.44</v>
      </c>
      <c r="E102" s="93">
        <v>0.442675120004553</v>
      </c>
      <c r="F102" s="47">
        <f t="shared" si="2"/>
        <v>2.6751200045529999E-3</v>
      </c>
      <c r="G102" s="48">
        <f t="shared" si="3"/>
        <v>6.0798181921659089E-3</v>
      </c>
      <c r="K102" s="47"/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1.23</v>
      </c>
      <c r="E103" s="93">
        <v>0.895110728212135</v>
      </c>
      <c r="F103" s="47">
        <f t="shared" si="2"/>
        <v>-0.33488927178786498</v>
      </c>
      <c r="G103" s="48">
        <f t="shared" si="3"/>
        <v>-0.27226770064054062</v>
      </c>
      <c r="K103" s="47"/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0.31</v>
      </c>
      <c r="E104" s="93">
        <v>0.26068225360600999</v>
      </c>
      <c r="F104" s="47">
        <f t="shared" si="2"/>
        <v>-4.9317746393990003E-2</v>
      </c>
      <c r="G104" s="48">
        <f t="shared" si="3"/>
        <v>-0.15908950449674195</v>
      </c>
      <c r="K104" s="47"/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0.2</v>
      </c>
      <c r="E105" s="93">
        <v>0.19776047226891</v>
      </c>
      <c r="F105" s="47">
        <f t="shared" si="2"/>
        <v>-2.239527731090013E-3</v>
      </c>
      <c r="G105" s="48">
        <f t="shared" si="3"/>
        <v>-1.1197638655450065E-2</v>
      </c>
      <c r="K105" s="47"/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0.49</v>
      </c>
      <c r="E106" s="93">
        <v>0.59055155901203205</v>
      </c>
      <c r="F106" s="47">
        <f t="shared" si="2"/>
        <v>0.10055155901203205</v>
      </c>
      <c r="G106" s="48">
        <f t="shared" si="3"/>
        <v>0.20520726328986133</v>
      </c>
      <c r="K106" s="47"/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1.79</v>
      </c>
      <c r="E107" s="93">
        <v>1.7853935240582199</v>
      </c>
      <c r="F107" s="47">
        <f t="shared" si="2"/>
        <v>-4.6064759417800971E-3</v>
      </c>
      <c r="G107" s="48">
        <f t="shared" si="3"/>
        <v>-2.5734502468045236E-3</v>
      </c>
      <c r="K107" s="47"/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0</v>
      </c>
      <c r="E108" s="94">
        <v>0</v>
      </c>
      <c r="F108" s="47">
        <f t="shared" si="2"/>
        <v>0</v>
      </c>
      <c r="G108" s="48" t="str">
        <f t="shared" si="3"/>
        <v/>
      </c>
      <c r="K108" s="47"/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0</v>
      </c>
      <c r="E109" s="94">
        <v>0</v>
      </c>
      <c r="F109" s="47">
        <f t="shared" si="2"/>
        <v>0</v>
      </c>
      <c r="G109" s="48" t="str">
        <f t="shared" si="3"/>
        <v/>
      </c>
      <c r="K109" s="47"/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0.98</v>
      </c>
      <c r="E110" s="93">
        <v>0.97549620216296595</v>
      </c>
      <c r="F110" s="47">
        <f t="shared" si="2"/>
        <v>-4.5037978370340292E-3</v>
      </c>
      <c r="G110" s="48">
        <f t="shared" si="3"/>
        <v>-4.595712078606152E-3</v>
      </c>
      <c r="K110" s="47"/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0.28000000000000003</v>
      </c>
      <c r="E111" s="94">
        <v>0</v>
      </c>
      <c r="F111" s="47">
        <f t="shared" si="2"/>
        <v>-0.28000000000000003</v>
      </c>
      <c r="G111" s="48">
        <f t="shared" si="3"/>
        <v>-1</v>
      </c>
      <c r="K111" s="47"/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0.5</v>
      </c>
      <c r="E112" s="93">
        <v>0.37521900742581998</v>
      </c>
      <c r="F112" s="47">
        <f t="shared" si="2"/>
        <v>-0.12478099257418002</v>
      </c>
      <c r="G112" s="48">
        <f t="shared" si="3"/>
        <v>-0.24956198514836003</v>
      </c>
      <c r="K112" s="47"/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0.6</v>
      </c>
      <c r="E113" s="93">
        <v>0.52950462524716801</v>
      </c>
      <c r="F113" s="47">
        <f t="shared" si="2"/>
        <v>-7.0495374752831963E-2</v>
      </c>
      <c r="G113" s="48">
        <f t="shared" si="3"/>
        <v>-0.11749229125471994</v>
      </c>
      <c r="K113" s="47"/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0.83</v>
      </c>
      <c r="E114" s="93">
        <v>0.65861082120347403</v>
      </c>
      <c r="F114" s="47">
        <f t="shared" si="2"/>
        <v>-0.17138917879652593</v>
      </c>
      <c r="G114" s="48">
        <f t="shared" si="3"/>
        <v>-0.20649298650183848</v>
      </c>
      <c r="K114" s="47"/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0.59</v>
      </c>
      <c r="E115" s="93">
        <v>0.70033232910066701</v>
      </c>
      <c r="F115" s="47">
        <f t="shared" si="2"/>
        <v>0.11033232910066704</v>
      </c>
      <c r="G115" s="48">
        <f t="shared" si="3"/>
        <v>0.18700394762824923</v>
      </c>
      <c r="K115" s="47"/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0.56999999999999995</v>
      </c>
      <c r="E116" s="93">
        <v>0.50910622183117804</v>
      </c>
      <c r="F116" s="47">
        <f t="shared" si="2"/>
        <v>-6.089377816882191E-2</v>
      </c>
      <c r="G116" s="48">
        <f t="shared" si="3"/>
        <v>-0.10683118976986301</v>
      </c>
      <c r="K116" s="47"/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0.55000000000000004</v>
      </c>
      <c r="E117" s="93">
        <v>0.54713438943821602</v>
      </c>
      <c r="F117" s="47">
        <f t="shared" si="2"/>
        <v>-2.8656105617840266E-3</v>
      </c>
      <c r="G117" s="48">
        <f t="shared" si="3"/>
        <v>-5.2102010214255022E-3</v>
      </c>
      <c r="K117" s="47"/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0</v>
      </c>
      <c r="E118" s="94">
        <v>0</v>
      </c>
      <c r="F118" s="47">
        <f t="shared" si="2"/>
        <v>0</v>
      </c>
      <c r="G118" s="48" t="str">
        <f t="shared" si="3"/>
        <v/>
      </c>
      <c r="K118" s="47"/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0.59</v>
      </c>
      <c r="E119" s="93">
        <v>0.49202341086859003</v>
      </c>
      <c r="F119" s="47">
        <f t="shared" si="2"/>
        <v>-9.7976589131409941E-2</v>
      </c>
      <c r="G119" s="48">
        <f t="shared" si="3"/>
        <v>-0.166062015476966</v>
      </c>
      <c r="K119" s="47"/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0.66</v>
      </c>
      <c r="E120" s="93">
        <v>0.65902426923009605</v>
      </c>
      <c r="F120" s="47">
        <f t="shared" si="2"/>
        <v>-9.7573076990398189E-4</v>
      </c>
      <c r="G120" s="48">
        <f t="shared" si="3"/>
        <v>-1.4783799543999724E-3</v>
      </c>
      <c r="K120" s="47"/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0.62</v>
      </c>
      <c r="E121" s="93">
        <v>0.60234219723739701</v>
      </c>
      <c r="F121" s="47">
        <f t="shared" si="2"/>
        <v>-1.7657802762602981E-2</v>
      </c>
      <c r="G121" s="48">
        <f t="shared" si="3"/>
        <v>-2.8480327036456421E-2</v>
      </c>
      <c r="K121" s="47"/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0.61</v>
      </c>
      <c r="E122" s="93">
        <v>0.46087007235958699</v>
      </c>
      <c r="F122" s="47">
        <f t="shared" si="2"/>
        <v>-0.149129927640413</v>
      </c>
      <c r="G122" s="48">
        <f t="shared" si="3"/>
        <v>-0.2444752912137918</v>
      </c>
      <c r="K122" s="47"/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1.02</v>
      </c>
      <c r="E123" s="93">
        <v>1.21051799221143</v>
      </c>
      <c r="F123" s="47">
        <f t="shared" si="2"/>
        <v>0.19051799221142995</v>
      </c>
      <c r="G123" s="48">
        <f t="shared" si="3"/>
        <v>0.18678234530532348</v>
      </c>
      <c r="K123" s="47"/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0.88</v>
      </c>
      <c r="E124" s="93">
        <v>0.72435445687998801</v>
      </c>
      <c r="F124" s="47">
        <f t="shared" si="2"/>
        <v>-0.155645543120012</v>
      </c>
      <c r="G124" s="48">
        <f t="shared" si="3"/>
        <v>-0.17686993536365</v>
      </c>
      <c r="K124" s="47"/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1.1299999999999999</v>
      </c>
      <c r="E125" s="93">
        <v>0.96259890262965997</v>
      </c>
      <c r="F125" s="47">
        <f t="shared" si="2"/>
        <v>-0.16740109737033992</v>
      </c>
      <c r="G125" s="48">
        <f t="shared" si="3"/>
        <v>-0.14814256404454862</v>
      </c>
      <c r="K125" s="47"/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0.25</v>
      </c>
      <c r="E126" s="93">
        <v>0.25357549962294101</v>
      </c>
      <c r="F126" s="47">
        <f t="shared" si="2"/>
        <v>3.5754996229410141E-3</v>
      </c>
      <c r="G126" s="48">
        <f t="shared" si="3"/>
        <v>1.4301998491764056E-2</v>
      </c>
      <c r="K126" s="47"/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0.63</v>
      </c>
      <c r="E127" s="93">
        <v>0.88042976420985897</v>
      </c>
      <c r="F127" s="47">
        <f t="shared" si="2"/>
        <v>0.25042976420985896</v>
      </c>
      <c r="G127" s="48">
        <f t="shared" si="3"/>
        <v>0.39750756223787137</v>
      </c>
      <c r="K127" s="47"/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0.23</v>
      </c>
      <c r="E128" s="93">
        <v>0.227716627084774</v>
      </c>
      <c r="F128" s="47">
        <f t="shared" si="2"/>
        <v>-2.2833729152260118E-3</v>
      </c>
      <c r="G128" s="48">
        <f t="shared" si="3"/>
        <v>-9.9277083270696165E-3</v>
      </c>
      <c r="K128" s="47"/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0.81</v>
      </c>
      <c r="E129" s="93">
        <v>1.0176577967998</v>
      </c>
      <c r="F129" s="47">
        <f t="shared" si="2"/>
        <v>0.2076577967997999</v>
      </c>
      <c r="G129" s="48">
        <f t="shared" si="3"/>
        <v>0.25636765037012332</v>
      </c>
      <c r="K129" s="47"/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0.71</v>
      </c>
      <c r="E130" s="93">
        <v>0.72666522513256404</v>
      </c>
      <c r="F130" s="47">
        <f t="shared" si="2"/>
        <v>1.6665225132564077E-2</v>
      </c>
      <c r="G130" s="48">
        <f t="shared" si="3"/>
        <v>2.3472148074033913E-2</v>
      </c>
      <c r="K130" s="47"/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1.1599999999999999</v>
      </c>
      <c r="E131" s="93">
        <v>1.0905811980708999</v>
      </c>
      <c r="F131" s="47">
        <f t="shared" ref="F131:F194" si="4">IFERROR(E131-D131,"")</f>
        <v>-6.9418801929099994E-2</v>
      </c>
      <c r="G131" s="48">
        <f t="shared" ref="G131:G194" si="5">IFERROR(F131/D131,"")</f>
        <v>-5.9843794766465515E-2</v>
      </c>
      <c r="K131" s="47"/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0.21</v>
      </c>
      <c r="E132" s="93">
        <v>0.14282110503772399</v>
      </c>
      <c r="F132" s="47">
        <f t="shared" si="4"/>
        <v>-6.7178894962275998E-2</v>
      </c>
      <c r="G132" s="48">
        <f t="shared" si="5"/>
        <v>-0.31989949982036192</v>
      </c>
      <c r="K132" s="47"/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0.78</v>
      </c>
      <c r="E133" s="93">
        <v>0.77318200177441898</v>
      </c>
      <c r="F133" s="47">
        <f t="shared" si="4"/>
        <v>-6.8179982255810456E-3</v>
      </c>
      <c r="G133" s="48">
        <f t="shared" si="5"/>
        <v>-8.7410233661295456E-3</v>
      </c>
      <c r="K133" s="47"/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0.32</v>
      </c>
      <c r="E134" s="93">
        <v>0.320696195068988</v>
      </c>
      <c r="F134" s="47">
        <f t="shared" si="4"/>
        <v>6.9619506898799255E-4</v>
      </c>
      <c r="G134" s="48">
        <f t="shared" si="5"/>
        <v>2.1756095905874767E-3</v>
      </c>
      <c r="K134" s="47"/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0.48</v>
      </c>
      <c r="E135" s="93">
        <v>0.35440128788196601</v>
      </c>
      <c r="F135" s="47">
        <f t="shared" si="4"/>
        <v>-0.12559871211803397</v>
      </c>
      <c r="G135" s="48">
        <f t="shared" si="5"/>
        <v>-0.26166398357923748</v>
      </c>
      <c r="K135" s="47"/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1.83</v>
      </c>
      <c r="E136" s="93">
        <v>1.0056339850834499</v>
      </c>
      <c r="F136" s="47">
        <f t="shared" si="4"/>
        <v>-0.82436601491655015</v>
      </c>
      <c r="G136" s="48">
        <f t="shared" si="5"/>
        <v>-0.45047323219483615</v>
      </c>
      <c r="K136" s="47"/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0.79</v>
      </c>
      <c r="E137" s="93">
        <v>0.407438738446459</v>
      </c>
      <c r="F137" s="47">
        <f t="shared" si="4"/>
        <v>-0.38256126155354103</v>
      </c>
      <c r="G137" s="48">
        <f t="shared" si="5"/>
        <v>-0.48425476146017848</v>
      </c>
      <c r="K137" s="47"/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1.3</v>
      </c>
      <c r="E138" s="93">
        <v>0.47473006097324</v>
      </c>
      <c r="F138" s="47">
        <f t="shared" si="4"/>
        <v>-0.82526993902676005</v>
      </c>
      <c r="G138" s="48">
        <f t="shared" si="5"/>
        <v>-0.6348230300205846</v>
      </c>
      <c r="K138" s="47"/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0</v>
      </c>
      <c r="E139" s="94">
        <v>0</v>
      </c>
      <c r="F139" s="47">
        <f t="shared" si="4"/>
        <v>0</v>
      </c>
      <c r="G139" s="48" t="str">
        <f t="shared" si="5"/>
        <v/>
      </c>
      <c r="K139" s="47"/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0.91</v>
      </c>
      <c r="E140" s="93">
        <v>0.761497755660553</v>
      </c>
      <c r="F140" s="47">
        <f t="shared" si="4"/>
        <v>-0.14850224433944703</v>
      </c>
      <c r="G140" s="48">
        <f t="shared" si="5"/>
        <v>-0.16318927949389783</v>
      </c>
      <c r="K140" s="47"/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0.32</v>
      </c>
      <c r="E141" s="93">
        <v>0.10566717948125599</v>
      </c>
      <c r="F141" s="47">
        <f t="shared" si="4"/>
        <v>-0.21433282051874403</v>
      </c>
      <c r="G141" s="48">
        <f t="shared" si="5"/>
        <v>-0.66979006412107511</v>
      </c>
      <c r="K141" s="47"/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0.64</v>
      </c>
      <c r="E142" s="93">
        <v>0.57832626475058002</v>
      </c>
      <c r="F142" s="47">
        <f t="shared" si="4"/>
        <v>-6.1673735249419992E-2</v>
      </c>
      <c r="G142" s="48">
        <f t="shared" si="5"/>
        <v>-9.6365211327218731E-2</v>
      </c>
      <c r="K142" s="47"/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0.35</v>
      </c>
      <c r="E143" s="93">
        <v>0.35333796798427303</v>
      </c>
      <c r="F143" s="47">
        <f t="shared" si="4"/>
        <v>3.3379679842730492E-3</v>
      </c>
      <c r="G143" s="48">
        <f t="shared" si="5"/>
        <v>9.5370513836372846E-3</v>
      </c>
      <c r="K143" s="47"/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0.31</v>
      </c>
      <c r="E144" s="93">
        <v>0.25101235092620999</v>
      </c>
      <c r="F144" s="47">
        <f t="shared" si="4"/>
        <v>-5.8987649073790005E-2</v>
      </c>
      <c r="G144" s="48">
        <f t="shared" si="5"/>
        <v>-0.1902827389477097</v>
      </c>
      <c r="K144" s="47"/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1.36</v>
      </c>
      <c r="E145" s="93">
        <v>1.3556259348532</v>
      </c>
      <c r="F145" s="47">
        <f t="shared" si="4"/>
        <v>-4.3740651468000546E-3</v>
      </c>
      <c r="G145" s="48">
        <f t="shared" si="5"/>
        <v>-3.2162243726470987E-3</v>
      </c>
      <c r="K145" s="47"/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0.14000000000000001</v>
      </c>
      <c r="E146" s="93">
        <v>0.14242098103995399</v>
      </c>
      <c r="F146" s="47">
        <f t="shared" si="4"/>
        <v>2.4209810399539733E-3</v>
      </c>
      <c r="G146" s="48">
        <f t="shared" si="5"/>
        <v>1.729272171395695E-2</v>
      </c>
      <c r="K146" s="47"/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0.77</v>
      </c>
      <c r="E147" s="93">
        <v>0.77504470915372603</v>
      </c>
      <c r="F147" s="47">
        <f t="shared" si="4"/>
        <v>5.0447091537260125E-3</v>
      </c>
      <c r="G147" s="48">
        <f t="shared" si="5"/>
        <v>6.5515703295143017E-3</v>
      </c>
      <c r="K147" s="47"/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1.81</v>
      </c>
      <c r="E148" s="93">
        <v>0.92231437770226898</v>
      </c>
      <c r="F148" s="47">
        <f t="shared" si="4"/>
        <v>-0.88768562229773107</v>
      </c>
      <c r="G148" s="48">
        <f t="shared" si="5"/>
        <v>-0.49043404546835967</v>
      </c>
      <c r="K148" s="47"/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0.71</v>
      </c>
      <c r="E149" s="93">
        <v>0.70971155123323604</v>
      </c>
      <c r="F149" s="47">
        <f t="shared" si="4"/>
        <v>-2.8844876676392683E-4</v>
      </c>
      <c r="G149" s="48">
        <f t="shared" si="5"/>
        <v>-4.0626586868158711E-4</v>
      </c>
      <c r="K149" s="47"/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0.69</v>
      </c>
      <c r="E150" s="93">
        <v>1.5228292737723199</v>
      </c>
      <c r="F150" s="47">
        <f t="shared" si="4"/>
        <v>0.83282927377231997</v>
      </c>
      <c r="G150" s="48">
        <f t="shared" si="5"/>
        <v>1.206998947496116</v>
      </c>
      <c r="K150" s="47"/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0.57999999999999996</v>
      </c>
      <c r="E151" s="93">
        <v>0.57862385032056096</v>
      </c>
      <c r="F151" s="47">
        <f t="shared" si="4"/>
        <v>-1.3761496794389982E-3</v>
      </c>
      <c r="G151" s="48">
        <f t="shared" si="5"/>
        <v>-2.3726718611017214E-3</v>
      </c>
      <c r="K151" s="47"/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1.27</v>
      </c>
      <c r="E152" s="93">
        <v>0.77665666761202301</v>
      </c>
      <c r="F152" s="47">
        <f t="shared" si="4"/>
        <v>-0.49334333238797701</v>
      </c>
      <c r="G152" s="48">
        <f t="shared" si="5"/>
        <v>-0.38845931684092677</v>
      </c>
      <c r="K152" s="47"/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1.59</v>
      </c>
      <c r="E153" s="93">
        <v>1.58992292163403</v>
      </c>
      <c r="F153" s="47">
        <f t="shared" si="4"/>
        <v>-7.7078365970040252E-5</v>
      </c>
      <c r="G153" s="48">
        <f t="shared" si="5"/>
        <v>-4.8476959729585064E-5</v>
      </c>
      <c r="K153" s="47"/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0</v>
      </c>
      <c r="E154" s="94">
        <v>0</v>
      </c>
      <c r="F154" s="47">
        <f t="shared" si="4"/>
        <v>0</v>
      </c>
      <c r="G154" s="48" t="str">
        <f t="shared" si="5"/>
        <v/>
      </c>
      <c r="K154" s="47"/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1.85</v>
      </c>
      <c r="E155" s="93">
        <v>1.84732915500857</v>
      </c>
      <c r="F155" s="47">
        <f t="shared" si="4"/>
        <v>-2.6708449914301102E-3</v>
      </c>
      <c r="G155" s="48">
        <f t="shared" si="5"/>
        <v>-1.443699995367627E-3</v>
      </c>
      <c r="K155" s="47"/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0</v>
      </c>
      <c r="E156" s="94">
        <v>0</v>
      </c>
      <c r="F156" s="47">
        <f t="shared" si="4"/>
        <v>0</v>
      </c>
      <c r="G156" s="48" t="str">
        <f t="shared" si="5"/>
        <v/>
      </c>
      <c r="K156" s="47"/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0.82</v>
      </c>
      <c r="E157" s="93">
        <v>0.81892064097973805</v>
      </c>
      <c r="F157" s="47">
        <f t="shared" si="4"/>
        <v>-1.0793590202619052E-3</v>
      </c>
      <c r="G157" s="48">
        <f t="shared" si="5"/>
        <v>-1.3162914881242748E-3</v>
      </c>
      <c r="K157" s="47"/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0</v>
      </c>
      <c r="E158" s="94">
        <v>0</v>
      </c>
      <c r="F158" s="47">
        <f t="shared" si="4"/>
        <v>0</v>
      </c>
      <c r="G158" s="48" t="str">
        <f t="shared" si="5"/>
        <v/>
      </c>
      <c r="K158" s="47"/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1.92</v>
      </c>
      <c r="E159" s="93">
        <v>1.3237049040786999</v>
      </c>
      <c r="F159" s="47">
        <f t="shared" si="4"/>
        <v>-0.59629509592130003</v>
      </c>
      <c r="G159" s="48">
        <f t="shared" si="5"/>
        <v>-0.31057036245901043</v>
      </c>
      <c r="K159" s="47"/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1.1100000000000001</v>
      </c>
      <c r="E160" s="93">
        <v>1.10820247471008</v>
      </c>
      <c r="F160" s="47">
        <f t="shared" si="4"/>
        <v>-1.7975252899200544E-3</v>
      </c>
      <c r="G160" s="48">
        <f t="shared" si="5"/>
        <v>-1.6193921530811299E-3</v>
      </c>
      <c r="K160" s="47"/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1.34</v>
      </c>
      <c r="E161" s="93">
        <v>1.3352093515663199</v>
      </c>
      <c r="F161" s="47">
        <f t="shared" si="4"/>
        <v>-4.7906484336801558E-3</v>
      </c>
      <c r="G161" s="48">
        <f t="shared" si="5"/>
        <v>-3.575110771403101E-3</v>
      </c>
      <c r="K161" s="47"/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94">
        <v>0</v>
      </c>
      <c r="F162" s="47">
        <f t="shared" si="4"/>
        <v>0</v>
      </c>
      <c r="G162" s="48" t="str">
        <f t="shared" si="5"/>
        <v/>
      </c>
      <c r="K162" s="47"/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1.75</v>
      </c>
      <c r="E163" s="93">
        <v>1.44091341336658</v>
      </c>
      <c r="F163" s="47">
        <f t="shared" si="4"/>
        <v>-0.30908658663342004</v>
      </c>
      <c r="G163" s="48">
        <f t="shared" si="5"/>
        <v>-0.17662090664766858</v>
      </c>
      <c r="K163" s="47"/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1.39</v>
      </c>
      <c r="E164" s="93">
        <v>1.3896835119656199</v>
      </c>
      <c r="F164" s="47">
        <f t="shared" si="4"/>
        <v>-3.164880343800025E-4</v>
      </c>
      <c r="G164" s="48">
        <f t="shared" si="5"/>
        <v>-2.2768923336690828E-4</v>
      </c>
      <c r="K164" s="47"/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0</v>
      </c>
      <c r="E165" s="94">
        <v>0</v>
      </c>
      <c r="F165" s="47">
        <f t="shared" si="4"/>
        <v>0</v>
      </c>
      <c r="G165" s="48" t="str">
        <f t="shared" si="5"/>
        <v/>
      </c>
      <c r="K165" s="47"/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2.42</v>
      </c>
      <c r="E166" s="93">
        <v>2.4247094680099699</v>
      </c>
      <c r="F166" s="47">
        <f t="shared" si="4"/>
        <v>4.7094680099699637E-3</v>
      </c>
      <c r="G166" s="48">
        <f t="shared" si="5"/>
        <v>1.9460611611446131E-3</v>
      </c>
      <c r="K166" s="47"/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0.62</v>
      </c>
      <c r="E167" s="93">
        <v>0.61603244166894</v>
      </c>
      <c r="F167" s="47">
        <f t="shared" si="4"/>
        <v>-3.9675583310599949E-3</v>
      </c>
      <c r="G167" s="48">
        <f t="shared" si="5"/>
        <v>-6.3992876307419275E-3</v>
      </c>
      <c r="K167" s="47"/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0.31</v>
      </c>
      <c r="E168" s="93">
        <v>0.626753889690844</v>
      </c>
      <c r="F168" s="47">
        <f t="shared" si="4"/>
        <v>0.316753889690844</v>
      </c>
      <c r="G168" s="48">
        <f t="shared" si="5"/>
        <v>1.0217867409382064</v>
      </c>
      <c r="K168" s="47"/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0</v>
      </c>
      <c r="E169" s="94">
        <v>0</v>
      </c>
      <c r="F169" s="47">
        <f t="shared" si="4"/>
        <v>0</v>
      </c>
      <c r="G169" s="48" t="str">
        <f t="shared" si="5"/>
        <v/>
      </c>
      <c r="K169" s="47"/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0.81</v>
      </c>
      <c r="E170" s="93">
        <v>0.81489536755395497</v>
      </c>
      <c r="F170" s="47">
        <f t="shared" si="4"/>
        <v>4.8953675539549213E-3</v>
      </c>
      <c r="G170" s="48">
        <f t="shared" si="5"/>
        <v>6.0436636468579269E-3</v>
      </c>
      <c r="K170" s="47"/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0</v>
      </c>
      <c r="E171" s="94">
        <v>0</v>
      </c>
      <c r="F171" s="47">
        <f t="shared" si="4"/>
        <v>0</v>
      </c>
      <c r="G171" s="48" t="str">
        <f t="shared" si="5"/>
        <v/>
      </c>
      <c r="K171" s="47"/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0.75</v>
      </c>
      <c r="E172" s="93">
        <v>0.745989507514633</v>
      </c>
      <c r="F172" s="47">
        <f t="shared" si="4"/>
        <v>-4.010492485367001E-3</v>
      </c>
      <c r="G172" s="48">
        <f t="shared" si="5"/>
        <v>-5.3473233138226677E-3</v>
      </c>
      <c r="K172" s="47"/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0</v>
      </c>
      <c r="E173" s="94">
        <v>0</v>
      </c>
      <c r="F173" s="47">
        <f t="shared" si="4"/>
        <v>0</v>
      </c>
      <c r="G173" s="48" t="str">
        <f t="shared" si="5"/>
        <v/>
      </c>
      <c r="K173" s="47"/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0.43</v>
      </c>
      <c r="E174" s="93">
        <v>0.121001466741069</v>
      </c>
      <c r="F174" s="47">
        <f t="shared" si="4"/>
        <v>-0.30899853325893101</v>
      </c>
      <c r="G174" s="48">
        <f t="shared" si="5"/>
        <v>-0.71860124013704885</v>
      </c>
      <c r="K174" s="47"/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0.59</v>
      </c>
      <c r="E175" s="93">
        <v>0.37990678616379497</v>
      </c>
      <c r="F175" s="47">
        <f t="shared" si="4"/>
        <v>-0.210093213836205</v>
      </c>
      <c r="G175" s="48">
        <f t="shared" si="5"/>
        <v>-0.35609019294272037</v>
      </c>
      <c r="K175" s="47"/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0.79</v>
      </c>
      <c r="E176" s="93">
        <v>0.63058064264671498</v>
      </c>
      <c r="F176" s="47">
        <f t="shared" si="4"/>
        <v>-0.15941935735328505</v>
      </c>
      <c r="G176" s="48">
        <f t="shared" si="5"/>
        <v>-0.201796654877576</v>
      </c>
      <c r="K176" s="47"/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0.81</v>
      </c>
      <c r="E177" s="93">
        <v>0.81447396009934003</v>
      </c>
      <c r="F177" s="47">
        <f t="shared" si="4"/>
        <v>4.4739600993399797E-3</v>
      </c>
      <c r="G177" s="48">
        <f t="shared" si="5"/>
        <v>5.523407530049357E-3</v>
      </c>
      <c r="K177" s="47"/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0</v>
      </c>
      <c r="E178" s="94">
        <v>0</v>
      </c>
      <c r="F178" s="47">
        <f t="shared" si="4"/>
        <v>0</v>
      </c>
      <c r="G178" s="48" t="str">
        <f t="shared" si="5"/>
        <v/>
      </c>
      <c r="K178" s="47"/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1.06</v>
      </c>
      <c r="E179" s="93">
        <v>1.0582424596548401</v>
      </c>
      <c r="F179" s="47">
        <f t="shared" si="4"/>
        <v>-1.7575403451599581E-3</v>
      </c>
      <c r="G179" s="48">
        <f t="shared" si="5"/>
        <v>-1.6580569293961867E-3</v>
      </c>
      <c r="K179" s="47"/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0.83</v>
      </c>
      <c r="E180" s="94">
        <v>0</v>
      </c>
      <c r="F180" s="47">
        <f t="shared" si="4"/>
        <v>-0.83</v>
      </c>
      <c r="G180" s="48">
        <f t="shared" si="5"/>
        <v>-1</v>
      </c>
      <c r="K180" s="47"/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</v>
      </c>
      <c r="E181" s="94">
        <v>0</v>
      </c>
      <c r="F181" s="47">
        <f t="shared" si="4"/>
        <v>0</v>
      </c>
      <c r="G181" s="48" t="str">
        <f t="shared" si="5"/>
        <v/>
      </c>
      <c r="K181" s="47"/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0</v>
      </c>
      <c r="E182" s="94">
        <v>0</v>
      </c>
      <c r="F182" s="47">
        <f t="shared" si="4"/>
        <v>0</v>
      </c>
      <c r="G182" s="48" t="str">
        <f t="shared" si="5"/>
        <v/>
      </c>
      <c r="K182" s="47"/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0</v>
      </c>
      <c r="E183" s="94">
        <v>0</v>
      </c>
      <c r="F183" s="47">
        <f t="shared" si="4"/>
        <v>0</v>
      </c>
      <c r="G183" s="48" t="str">
        <f t="shared" si="5"/>
        <v/>
      </c>
      <c r="K183" s="47"/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1.06</v>
      </c>
      <c r="E184" s="93">
        <v>0.87962091030309597</v>
      </c>
      <c r="F184" s="47">
        <f t="shared" si="4"/>
        <v>-0.18037908969690408</v>
      </c>
      <c r="G184" s="48">
        <f t="shared" si="5"/>
        <v>-0.17016895254424913</v>
      </c>
      <c r="K184" s="47"/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0</v>
      </c>
      <c r="E185" s="94">
        <v>0</v>
      </c>
      <c r="F185" s="47">
        <f t="shared" si="4"/>
        <v>0</v>
      </c>
      <c r="G185" s="48" t="str">
        <f t="shared" si="5"/>
        <v/>
      </c>
      <c r="K185" s="47"/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0</v>
      </c>
      <c r="E186" s="94">
        <v>0</v>
      </c>
      <c r="F186" s="47">
        <f t="shared" si="4"/>
        <v>0</v>
      </c>
      <c r="G186" s="48" t="str">
        <f t="shared" si="5"/>
        <v/>
      </c>
      <c r="K186" s="47"/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2.11</v>
      </c>
      <c r="E187" s="93">
        <v>2.11524751523545</v>
      </c>
      <c r="F187" s="47">
        <f t="shared" si="4"/>
        <v>5.2475152354500842E-3</v>
      </c>
      <c r="G187" s="48">
        <f t="shared" si="5"/>
        <v>2.4869740452370067E-3</v>
      </c>
      <c r="K187" s="47"/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1.7</v>
      </c>
      <c r="E188" s="93">
        <v>1.6974640501865901</v>
      </c>
      <c r="F188" s="47">
        <f t="shared" si="4"/>
        <v>-2.5359498134098768E-3</v>
      </c>
      <c r="G188" s="48">
        <f t="shared" si="5"/>
        <v>-1.491735184358751E-3</v>
      </c>
      <c r="K188" s="47"/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0</v>
      </c>
      <c r="E189" s="94">
        <v>0</v>
      </c>
      <c r="F189" s="47">
        <f t="shared" si="4"/>
        <v>0</v>
      </c>
      <c r="G189" s="48" t="str">
        <f t="shared" si="5"/>
        <v/>
      </c>
      <c r="K189" s="47"/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0</v>
      </c>
      <c r="E190" s="94">
        <v>0</v>
      </c>
      <c r="F190" s="47">
        <f t="shared" si="4"/>
        <v>0</v>
      </c>
      <c r="G190" s="48" t="str">
        <f t="shared" si="5"/>
        <v/>
      </c>
      <c r="K190" s="47"/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0.37</v>
      </c>
      <c r="E191" s="93">
        <v>0.26927468617511102</v>
      </c>
      <c r="F191" s="47">
        <f t="shared" si="4"/>
        <v>-0.10072531382488897</v>
      </c>
      <c r="G191" s="48">
        <f t="shared" si="5"/>
        <v>-0.27223057790510535</v>
      </c>
      <c r="K191" s="47"/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0.85</v>
      </c>
      <c r="E192" s="93">
        <v>0.84864831380348904</v>
      </c>
      <c r="F192" s="47">
        <f t="shared" si="4"/>
        <v>-1.3516861965109372E-3</v>
      </c>
      <c r="G192" s="48">
        <f t="shared" si="5"/>
        <v>-1.5902190547187496E-3</v>
      </c>
      <c r="K192" s="47"/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0.43</v>
      </c>
      <c r="E193" s="93">
        <v>0.21216207845087201</v>
      </c>
      <c r="F193" s="47">
        <f t="shared" si="4"/>
        <v>-0.21783792154912798</v>
      </c>
      <c r="G193" s="48">
        <f t="shared" si="5"/>
        <v>-0.50659981755611161</v>
      </c>
      <c r="K193" s="47"/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0.19</v>
      </c>
      <c r="E194" s="93">
        <v>0.19493845099316001</v>
      </c>
      <c r="F194" s="47">
        <f t="shared" si="4"/>
        <v>4.9384509931600096E-3</v>
      </c>
      <c r="G194" s="48">
        <f t="shared" si="5"/>
        <v>2.5991847332421103E-2</v>
      </c>
      <c r="K194" s="47"/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1.18</v>
      </c>
      <c r="E195" s="93">
        <v>1.3451702134591701</v>
      </c>
      <c r="F195" s="47">
        <f t="shared" ref="F195:F214" si="6">IFERROR(E195-D195,"")</f>
        <v>0.16517021345917016</v>
      </c>
      <c r="G195" s="48">
        <f t="shared" ref="G195:G214" si="7">IFERROR(F195/D195,"")</f>
        <v>0.13997475716878827</v>
      </c>
      <c r="K195" s="47"/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2.15</v>
      </c>
      <c r="E196" s="93">
        <v>1.5388323035409399</v>
      </c>
      <c r="F196" s="47">
        <f t="shared" si="6"/>
        <v>-0.61116769645905999</v>
      </c>
      <c r="G196" s="48">
        <f t="shared" si="7"/>
        <v>-0.2842640448646791</v>
      </c>
      <c r="K196" s="47"/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0</v>
      </c>
      <c r="E197" s="94">
        <v>0</v>
      </c>
      <c r="F197" s="47">
        <f t="shared" si="6"/>
        <v>0</v>
      </c>
      <c r="G197" s="48" t="str">
        <f t="shared" si="7"/>
        <v/>
      </c>
      <c r="K197" s="47"/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0.4</v>
      </c>
      <c r="E198" s="94">
        <v>0</v>
      </c>
      <c r="F198" s="47">
        <f t="shared" si="6"/>
        <v>-0.4</v>
      </c>
      <c r="G198" s="48">
        <f t="shared" si="7"/>
        <v>-1</v>
      </c>
      <c r="K198" s="47"/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1.0900000000000001</v>
      </c>
      <c r="E199" s="93">
        <v>1.09253445975245</v>
      </c>
      <c r="F199" s="47">
        <f t="shared" si="6"/>
        <v>2.5344597524499246E-3</v>
      </c>
      <c r="G199" s="48">
        <f t="shared" si="7"/>
        <v>2.3251924334402978E-3</v>
      </c>
      <c r="K199" s="47"/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0.28999999999999998</v>
      </c>
      <c r="E200" s="93">
        <v>0.28662222434290802</v>
      </c>
      <c r="F200" s="47">
        <f t="shared" si="6"/>
        <v>-3.3777756570919637E-3</v>
      </c>
      <c r="G200" s="48">
        <f t="shared" si="7"/>
        <v>-1.1647502265834359E-2</v>
      </c>
      <c r="K200" s="47"/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0.3</v>
      </c>
      <c r="E201" s="93">
        <v>0.29659990124228103</v>
      </c>
      <c r="F201" s="47">
        <f t="shared" si="6"/>
        <v>-3.4000987577189612E-3</v>
      </c>
      <c r="G201" s="48">
        <f t="shared" si="7"/>
        <v>-1.1333662525729871E-2</v>
      </c>
      <c r="K201" s="47"/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1.04</v>
      </c>
      <c r="E202" s="93">
        <v>0.77976930860413896</v>
      </c>
      <c r="F202" s="47">
        <f t="shared" si="6"/>
        <v>-0.26023069139586108</v>
      </c>
      <c r="G202" s="48">
        <f t="shared" si="7"/>
        <v>-0.25022181864986642</v>
      </c>
      <c r="K202" s="47"/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1.8</v>
      </c>
      <c r="E203" s="93">
        <v>1.6624082872616599</v>
      </c>
      <c r="F203" s="47">
        <f t="shared" si="6"/>
        <v>-0.13759171273834014</v>
      </c>
      <c r="G203" s="48">
        <f t="shared" si="7"/>
        <v>-7.6439840410188961E-2</v>
      </c>
      <c r="K203" s="47"/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0</v>
      </c>
      <c r="E204" s="94">
        <v>0</v>
      </c>
      <c r="F204" s="47">
        <f t="shared" si="6"/>
        <v>0</v>
      </c>
      <c r="G204" s="48" t="str">
        <f t="shared" si="7"/>
        <v/>
      </c>
      <c r="K204" s="47"/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1.23</v>
      </c>
      <c r="E205" s="93">
        <v>1.22594625846809</v>
      </c>
      <c r="F205" s="47">
        <f t="shared" si="6"/>
        <v>-4.0537415319099601E-3</v>
      </c>
      <c r="G205" s="48">
        <f t="shared" si="7"/>
        <v>-3.2957248226910246E-3</v>
      </c>
      <c r="K205" s="47"/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0.56000000000000005</v>
      </c>
      <c r="E206" s="93">
        <v>0.55724829930367903</v>
      </c>
      <c r="F206" s="47">
        <f t="shared" si="6"/>
        <v>-2.7517006963210244E-3</v>
      </c>
      <c r="G206" s="48">
        <f t="shared" si="7"/>
        <v>-4.9137512434304E-3</v>
      </c>
      <c r="K206" s="47"/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0.62</v>
      </c>
      <c r="E207" s="93">
        <v>0.61982097930107904</v>
      </c>
      <c r="F207" s="47">
        <f t="shared" si="6"/>
        <v>-1.7902069892095085E-4</v>
      </c>
      <c r="G207" s="48">
        <f t="shared" si="7"/>
        <v>-2.8874306277572716E-4</v>
      </c>
      <c r="K207" s="47"/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0.7</v>
      </c>
      <c r="E208" s="93">
        <v>0.29397151214657302</v>
      </c>
      <c r="F208" s="47">
        <f t="shared" si="6"/>
        <v>-0.40602848785342693</v>
      </c>
      <c r="G208" s="48">
        <f t="shared" si="7"/>
        <v>-0.58004069693346705</v>
      </c>
      <c r="K208" s="47"/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1.37</v>
      </c>
      <c r="E209" s="93">
        <v>1.11909809204771</v>
      </c>
      <c r="F209" s="47">
        <f t="shared" si="6"/>
        <v>-0.25090190795229006</v>
      </c>
      <c r="G209" s="48">
        <f t="shared" si="7"/>
        <v>-0.18314007879729199</v>
      </c>
      <c r="K209" s="47"/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0.38</v>
      </c>
      <c r="E210" s="93">
        <v>0.37999178230007002</v>
      </c>
      <c r="F210" s="47">
        <f t="shared" si="6"/>
        <v>-8.2176999299798936E-6</v>
      </c>
      <c r="G210" s="48">
        <f t="shared" si="7"/>
        <v>-2.1625526131526035E-5</v>
      </c>
      <c r="K210" s="47"/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0</v>
      </c>
      <c r="E211" s="94">
        <v>0</v>
      </c>
      <c r="F211" s="47">
        <f t="shared" si="6"/>
        <v>0</v>
      </c>
      <c r="G211" s="48" t="str">
        <f t="shared" si="7"/>
        <v/>
      </c>
      <c r="K211" s="47"/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0.35</v>
      </c>
      <c r="E212" s="94">
        <v>0</v>
      </c>
      <c r="F212" s="47">
        <f t="shared" si="6"/>
        <v>-0.35</v>
      </c>
      <c r="G212" s="48">
        <f t="shared" si="7"/>
        <v>-1</v>
      </c>
      <c r="K212" s="47"/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0</v>
      </c>
      <c r="E213" s="94">
        <v>0</v>
      </c>
      <c r="F213" s="47">
        <f t="shared" si="6"/>
        <v>0</v>
      </c>
      <c r="G213" s="48" t="str">
        <f t="shared" si="7"/>
        <v/>
      </c>
      <c r="K213" s="47"/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0.42</v>
      </c>
      <c r="E214" s="93">
        <v>0.41793622447776002</v>
      </c>
      <c r="F214" s="47">
        <f t="shared" si="6"/>
        <v>-2.0637755222399634E-3</v>
      </c>
      <c r="G214" s="48">
        <f t="shared" si="7"/>
        <v>-4.9137512434284849E-3</v>
      </c>
      <c r="K214" s="47"/>
      <c r="L214" s="47"/>
      <c r="M214" s="47"/>
      <c r="R214" s="47"/>
      <c r="S214" s="47"/>
    </row>
    <row r="215" spans="1:19" x14ac:dyDescent="0.55000000000000004">
      <c r="E215" s="102"/>
    </row>
    <row r="216" spans="1:19" x14ac:dyDescent="0.55000000000000004">
      <c r="E216" s="102"/>
    </row>
    <row r="217" spans="1:19" x14ac:dyDescent="0.55000000000000004">
      <c r="E217" s="102"/>
    </row>
    <row r="218" spans="1:19" x14ac:dyDescent="0.55000000000000004">
      <c r="E218" s="102"/>
    </row>
    <row r="219" spans="1:19" x14ac:dyDescent="0.55000000000000004">
      <c r="E219" s="102"/>
    </row>
    <row r="220" spans="1:19" x14ac:dyDescent="0.55000000000000004">
      <c r="E220" s="102"/>
    </row>
    <row r="221" spans="1:19" x14ac:dyDescent="0.55000000000000004">
      <c r="E221" s="102"/>
    </row>
    <row r="222" spans="1:19" x14ac:dyDescent="0.55000000000000004">
      <c r="E222" s="102"/>
    </row>
    <row r="223" spans="1:19" x14ac:dyDescent="0.55000000000000004">
      <c r="E223" s="102"/>
    </row>
    <row r="224" spans="1:19" x14ac:dyDescent="0.55000000000000004">
      <c r="E224" s="102"/>
    </row>
    <row r="225" spans="5:5" x14ac:dyDescent="0.55000000000000004">
      <c r="E225" s="102"/>
    </row>
    <row r="226" spans="5:5" x14ac:dyDescent="0.55000000000000004">
      <c r="E226" s="102"/>
    </row>
    <row r="227" spans="5:5" x14ac:dyDescent="0.55000000000000004">
      <c r="E227" s="102"/>
    </row>
    <row r="228" spans="5:5" x14ac:dyDescent="0.55000000000000004">
      <c r="E228" s="102"/>
    </row>
    <row r="229" spans="5:5" x14ac:dyDescent="0.55000000000000004">
      <c r="E229" s="102"/>
    </row>
    <row r="230" spans="5:5" x14ac:dyDescent="0.55000000000000004">
      <c r="E230" s="102"/>
    </row>
    <row r="231" spans="5:5" x14ac:dyDescent="0.55000000000000004">
      <c r="E231" s="102"/>
    </row>
    <row r="232" spans="5:5" x14ac:dyDescent="0.55000000000000004">
      <c r="E232" s="102"/>
    </row>
    <row r="233" spans="5:5" x14ac:dyDescent="0.55000000000000004">
      <c r="E233" s="102"/>
    </row>
    <row r="234" spans="5:5" x14ac:dyDescent="0.55000000000000004">
      <c r="E234" s="102"/>
    </row>
    <row r="235" spans="5:5" x14ac:dyDescent="0.55000000000000004">
      <c r="E235" s="102"/>
    </row>
    <row r="236" spans="5:5" x14ac:dyDescent="0.55000000000000004">
      <c r="E236" s="102"/>
    </row>
    <row r="237" spans="5:5" x14ac:dyDescent="0.55000000000000004">
      <c r="E237" s="102"/>
    </row>
    <row r="238" spans="5:5" x14ac:dyDescent="0.55000000000000004">
      <c r="E238" s="102"/>
    </row>
    <row r="239" spans="5:5" x14ac:dyDescent="0.55000000000000004">
      <c r="E239" s="102"/>
    </row>
    <row r="240" spans="5:5" x14ac:dyDescent="0.55000000000000004">
      <c r="E240" s="102"/>
    </row>
    <row r="241" spans="5:5" x14ac:dyDescent="0.55000000000000004">
      <c r="E241" s="102"/>
    </row>
    <row r="242" spans="5:5" x14ac:dyDescent="0.55000000000000004">
      <c r="E242" s="102"/>
    </row>
    <row r="243" spans="5:5" x14ac:dyDescent="0.55000000000000004">
      <c r="E243" s="102"/>
    </row>
    <row r="244" spans="5:5" x14ac:dyDescent="0.55000000000000004">
      <c r="E244" s="102"/>
    </row>
    <row r="245" spans="5:5" x14ac:dyDescent="0.55000000000000004">
      <c r="E245" s="102"/>
    </row>
    <row r="246" spans="5:5" x14ac:dyDescent="0.55000000000000004">
      <c r="E246" s="102"/>
    </row>
    <row r="247" spans="5:5" x14ac:dyDescent="0.55000000000000004">
      <c r="E247" s="102"/>
    </row>
    <row r="248" spans="5:5" x14ac:dyDescent="0.55000000000000004">
      <c r="E248" s="102"/>
    </row>
    <row r="249" spans="5:5" x14ac:dyDescent="0.55000000000000004">
      <c r="E249" s="102"/>
    </row>
    <row r="250" spans="5:5" x14ac:dyDescent="0.55000000000000004">
      <c r="E250" s="102"/>
    </row>
    <row r="251" spans="5:5" x14ac:dyDescent="0.55000000000000004">
      <c r="E251" s="102"/>
    </row>
    <row r="252" spans="5:5" x14ac:dyDescent="0.55000000000000004">
      <c r="E252" s="102"/>
    </row>
    <row r="253" spans="5:5" x14ac:dyDescent="0.55000000000000004">
      <c r="E253" s="102"/>
    </row>
    <row r="254" spans="5:5" x14ac:dyDescent="0.55000000000000004">
      <c r="E254" s="102"/>
    </row>
    <row r="255" spans="5:5" x14ac:dyDescent="0.55000000000000004">
      <c r="E255" s="102"/>
    </row>
    <row r="256" spans="5:5" x14ac:dyDescent="0.55000000000000004">
      <c r="E256" s="102"/>
    </row>
    <row r="257" spans="5:5" x14ac:dyDescent="0.55000000000000004">
      <c r="E257" s="102"/>
    </row>
    <row r="258" spans="5:5" x14ac:dyDescent="0.55000000000000004">
      <c r="E258" s="102"/>
    </row>
    <row r="259" spans="5:5" x14ac:dyDescent="0.55000000000000004">
      <c r="E259" s="102"/>
    </row>
    <row r="260" spans="5:5" x14ac:dyDescent="0.55000000000000004">
      <c r="E260" s="102"/>
    </row>
    <row r="261" spans="5:5" x14ac:dyDescent="0.55000000000000004">
      <c r="E261" s="102"/>
    </row>
    <row r="262" spans="5:5" x14ac:dyDescent="0.55000000000000004">
      <c r="E262" s="102"/>
    </row>
    <row r="263" spans="5:5" x14ac:dyDescent="0.55000000000000004">
      <c r="E263" s="102"/>
    </row>
    <row r="264" spans="5:5" x14ac:dyDescent="0.55000000000000004">
      <c r="E264" s="102"/>
    </row>
    <row r="265" spans="5:5" x14ac:dyDescent="0.55000000000000004">
      <c r="E265" s="102"/>
    </row>
    <row r="266" spans="5:5" x14ac:dyDescent="0.55000000000000004">
      <c r="E266" s="102"/>
    </row>
    <row r="267" spans="5:5" x14ac:dyDescent="0.55000000000000004">
      <c r="E267" s="102"/>
    </row>
    <row r="268" spans="5:5" x14ac:dyDescent="0.55000000000000004">
      <c r="E268" s="102"/>
    </row>
    <row r="269" spans="5:5" x14ac:dyDescent="0.55000000000000004">
      <c r="E269" s="102"/>
    </row>
    <row r="270" spans="5:5" x14ac:dyDescent="0.55000000000000004">
      <c r="E270" s="102"/>
    </row>
    <row r="271" spans="5:5" x14ac:dyDescent="0.55000000000000004">
      <c r="E271" s="102"/>
    </row>
    <row r="272" spans="5:5" x14ac:dyDescent="0.55000000000000004">
      <c r="E272" s="102"/>
    </row>
    <row r="273" spans="5:5" x14ac:dyDescent="0.55000000000000004">
      <c r="E273" s="102"/>
    </row>
    <row r="274" spans="5:5" x14ac:dyDescent="0.55000000000000004">
      <c r="E274" s="102"/>
    </row>
    <row r="275" spans="5:5" x14ac:dyDescent="0.55000000000000004">
      <c r="E275" s="102"/>
    </row>
    <row r="276" spans="5:5" x14ac:dyDescent="0.55000000000000004">
      <c r="E276" s="102"/>
    </row>
    <row r="277" spans="5:5" x14ac:dyDescent="0.55000000000000004">
      <c r="E277" s="102"/>
    </row>
    <row r="278" spans="5:5" x14ac:dyDescent="0.55000000000000004">
      <c r="E278" s="102"/>
    </row>
    <row r="279" spans="5:5" x14ac:dyDescent="0.55000000000000004">
      <c r="E279" s="102"/>
    </row>
    <row r="280" spans="5:5" x14ac:dyDescent="0.55000000000000004">
      <c r="E280" s="102"/>
    </row>
    <row r="281" spans="5:5" x14ac:dyDescent="0.55000000000000004">
      <c r="E281" s="102"/>
    </row>
    <row r="282" spans="5:5" x14ac:dyDescent="0.55000000000000004">
      <c r="E282" s="102"/>
    </row>
    <row r="283" spans="5:5" x14ac:dyDescent="0.55000000000000004">
      <c r="E283" s="102"/>
    </row>
    <row r="284" spans="5:5" x14ac:dyDescent="0.55000000000000004">
      <c r="E284" s="102"/>
    </row>
  </sheetData>
  <autoFilter ref="A1:E284" xr:uid="{00000000-0009-0000-0000-00000F000000}"/>
  <hyperlinks>
    <hyperlink ref="I1" location="Vsebina!A1" display="NAZAJ NA PRVO STRAN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84"/>
  <sheetViews>
    <sheetView zoomScale="70" zoomScaleNormal="70" workbookViewId="0">
      <pane ySplit="1" topLeftCell="A2" activePane="bottomLeft" state="frozen"/>
      <selection activeCell="A2" sqref="A2"/>
      <selection pane="bottomLeft" activeCell="E215" sqref="E215:E284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374</v>
      </c>
      <c r="E1" s="53" t="s">
        <v>487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1.89</v>
      </c>
      <c r="E2" s="92">
        <v>1.78379673440839</v>
      </c>
      <c r="F2" s="45">
        <f>IFERROR(E2-D2,"")</f>
        <v>-0.10620326559160986</v>
      </c>
      <c r="G2" s="46">
        <f>IFERROR(F2/D2,"")</f>
        <v>-5.6192204016724798E-2</v>
      </c>
      <c r="K2" s="47"/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1.64</v>
      </c>
      <c r="E3" s="93">
        <v>1.77091362312528</v>
      </c>
      <c r="F3" s="83">
        <f t="shared" ref="F3:F66" si="0">IFERROR(E3-D3,"")</f>
        <v>0.1309136231252801</v>
      </c>
      <c r="G3" s="84">
        <f t="shared" ref="G3:G66" si="1">IFERROR(F3/D3,"")</f>
        <v>7.9825379954439085E-2</v>
      </c>
      <c r="K3" s="47"/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1.56</v>
      </c>
      <c r="E4" s="93">
        <v>1.5611689929914601</v>
      </c>
      <c r="F4" s="83">
        <f t="shared" si="0"/>
        <v>1.168992991460005E-3</v>
      </c>
      <c r="G4" s="84">
        <f t="shared" si="1"/>
        <v>7.4935448170513144E-4</v>
      </c>
      <c r="K4" s="47"/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2.4</v>
      </c>
      <c r="E5" s="93">
        <v>2.5352143809974499</v>
      </c>
      <c r="F5" s="83">
        <f t="shared" si="0"/>
        <v>0.13521438099744998</v>
      </c>
      <c r="G5" s="84">
        <f t="shared" si="1"/>
        <v>5.6339325415604158E-2</v>
      </c>
      <c r="K5" s="47"/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3.14</v>
      </c>
      <c r="E6" s="93">
        <v>2.66077732179158</v>
      </c>
      <c r="F6" s="83">
        <f t="shared" si="0"/>
        <v>-0.47922267820842013</v>
      </c>
      <c r="G6" s="84">
        <f t="shared" si="1"/>
        <v>-0.15261868732752232</v>
      </c>
      <c r="K6" s="47"/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3.57</v>
      </c>
      <c r="E7" s="93">
        <v>3.56331764745679</v>
      </c>
      <c r="F7" s="83">
        <f t="shared" si="0"/>
        <v>-6.682352543209813E-3</v>
      </c>
      <c r="G7" s="84">
        <f t="shared" si="1"/>
        <v>-1.8718074350727769E-3</v>
      </c>
      <c r="K7" s="47"/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1.76</v>
      </c>
      <c r="E8" s="93">
        <v>1.9296677979627901</v>
      </c>
      <c r="F8" s="83">
        <f t="shared" si="0"/>
        <v>0.16966779796279008</v>
      </c>
      <c r="G8" s="84">
        <f t="shared" si="1"/>
        <v>9.6402157933403454E-2</v>
      </c>
      <c r="K8" s="47"/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1.65</v>
      </c>
      <c r="E9" s="93">
        <v>1.7167429347683101</v>
      </c>
      <c r="F9" s="83">
        <f t="shared" si="0"/>
        <v>6.6742934768310169E-2</v>
      </c>
      <c r="G9" s="84">
        <f t="shared" si="1"/>
        <v>4.0450263495945563E-2</v>
      </c>
      <c r="K9" s="47"/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2.56</v>
      </c>
      <c r="E10" s="93">
        <v>2.2625068040483498</v>
      </c>
      <c r="F10" s="83">
        <f t="shared" si="0"/>
        <v>-0.29749319595165025</v>
      </c>
      <c r="G10" s="84">
        <f t="shared" si="1"/>
        <v>-0.11620827966861337</v>
      </c>
      <c r="K10" s="47"/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1.72</v>
      </c>
      <c r="E11" s="93">
        <v>1.4493715179473601</v>
      </c>
      <c r="F11" s="83">
        <f t="shared" si="0"/>
        <v>-0.2706284820526399</v>
      </c>
      <c r="G11" s="84">
        <f t="shared" si="1"/>
        <v>-0.15734214072827901</v>
      </c>
      <c r="K11" s="47"/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1.67</v>
      </c>
      <c r="E12" s="93">
        <v>1.5036254536767999</v>
      </c>
      <c r="F12" s="83">
        <f t="shared" si="0"/>
        <v>-0.16637454632320003</v>
      </c>
      <c r="G12" s="84">
        <f t="shared" si="1"/>
        <v>-9.9625476840239549E-2</v>
      </c>
      <c r="K12" s="47"/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1.34</v>
      </c>
      <c r="E13" s="93">
        <v>1.37319301499725</v>
      </c>
      <c r="F13" s="83">
        <f t="shared" si="0"/>
        <v>3.3193014997249914E-2</v>
      </c>
      <c r="G13" s="84">
        <f t="shared" si="1"/>
        <v>2.4770906714365607E-2</v>
      </c>
      <c r="K13" s="47"/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1.98</v>
      </c>
      <c r="E14" s="93">
        <v>1.85833433824435</v>
      </c>
      <c r="F14" s="83">
        <f t="shared" si="0"/>
        <v>-0.12166566175564997</v>
      </c>
      <c r="G14" s="84">
        <f t="shared" si="1"/>
        <v>-6.1447303916994933E-2</v>
      </c>
      <c r="K14" s="47"/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1.95</v>
      </c>
      <c r="E15" s="93">
        <v>1.97091598178683</v>
      </c>
      <c r="F15" s="83">
        <f t="shared" si="0"/>
        <v>2.0915981786830073E-2</v>
      </c>
      <c r="G15" s="84">
        <f t="shared" si="1"/>
        <v>1.0726144506066704E-2</v>
      </c>
      <c r="K15" s="47"/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2.63</v>
      </c>
      <c r="E16" s="93">
        <v>2.20874020631299</v>
      </c>
      <c r="F16" s="83">
        <f t="shared" si="0"/>
        <v>-0.42125979368700994</v>
      </c>
      <c r="G16" s="84">
        <f t="shared" si="1"/>
        <v>-0.16017482649696196</v>
      </c>
      <c r="K16" s="47"/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2.25</v>
      </c>
      <c r="E17" s="93">
        <v>2.3214962399174399</v>
      </c>
      <c r="F17" s="83">
        <f t="shared" si="0"/>
        <v>7.1496239917439919E-2</v>
      </c>
      <c r="G17" s="84">
        <f t="shared" si="1"/>
        <v>3.1776106629973294E-2</v>
      </c>
      <c r="K17" s="47"/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1.36</v>
      </c>
      <c r="E18" s="93">
        <v>1.4897677129333999</v>
      </c>
      <c r="F18" s="83">
        <f t="shared" si="0"/>
        <v>0.12976771293339984</v>
      </c>
      <c r="G18" s="84">
        <f t="shared" si="1"/>
        <v>9.5417435980441057E-2</v>
      </c>
      <c r="K18" s="47"/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1.95</v>
      </c>
      <c r="E19" s="93">
        <v>1.96282868992259</v>
      </c>
      <c r="F19" s="83">
        <f t="shared" si="0"/>
        <v>1.2828689922590009E-2</v>
      </c>
      <c r="G19" s="84">
        <f t="shared" si="1"/>
        <v>6.5788153449179536E-3</v>
      </c>
      <c r="K19" s="47"/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3.19</v>
      </c>
      <c r="E20" s="93">
        <v>3.0004466227284001</v>
      </c>
      <c r="F20" s="83">
        <f t="shared" si="0"/>
        <v>-0.18955337727159982</v>
      </c>
      <c r="G20" s="84">
        <f t="shared" si="1"/>
        <v>-5.9421121401755428E-2</v>
      </c>
      <c r="K20" s="47"/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1.95</v>
      </c>
      <c r="E21" s="93">
        <v>1.5244765571375001</v>
      </c>
      <c r="F21" s="83">
        <f t="shared" si="0"/>
        <v>-0.42552344286249988</v>
      </c>
      <c r="G21" s="84">
        <f t="shared" si="1"/>
        <v>-0.21821715018589738</v>
      </c>
      <c r="K21" s="47"/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1.75</v>
      </c>
      <c r="E22" s="93">
        <v>1.5754529855169399</v>
      </c>
      <c r="F22" s="83">
        <f t="shared" si="0"/>
        <v>-0.17454701448306009</v>
      </c>
      <c r="G22" s="84">
        <f t="shared" si="1"/>
        <v>-9.9741151133177192E-2</v>
      </c>
      <c r="K22" s="47"/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1.44</v>
      </c>
      <c r="E23" s="93">
        <v>1.5196257330288101</v>
      </c>
      <c r="F23" s="83">
        <f t="shared" si="0"/>
        <v>7.9625733028810153E-2</v>
      </c>
      <c r="G23" s="84">
        <f t="shared" si="1"/>
        <v>5.5295647936673721E-2</v>
      </c>
      <c r="K23" s="47"/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1.68</v>
      </c>
      <c r="E24" s="93">
        <v>1.02828419865698</v>
      </c>
      <c r="F24" s="83">
        <f t="shared" si="0"/>
        <v>-0.65171580134301998</v>
      </c>
      <c r="G24" s="84">
        <f t="shared" si="1"/>
        <v>-0.38792607222798808</v>
      </c>
      <c r="K24" s="47"/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2.12</v>
      </c>
      <c r="E25" s="93">
        <v>1.90909112805119</v>
      </c>
      <c r="F25" s="83">
        <f t="shared" si="0"/>
        <v>-0.21090887194881014</v>
      </c>
      <c r="G25" s="84">
        <f t="shared" si="1"/>
        <v>-9.9485316956985911E-2</v>
      </c>
      <c r="K25" s="47"/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2.56</v>
      </c>
      <c r="E26" s="93">
        <v>2.5305964975929398</v>
      </c>
      <c r="F26" s="83">
        <f t="shared" si="0"/>
        <v>-2.9403502407060245E-2</v>
      </c>
      <c r="G26" s="84">
        <f t="shared" si="1"/>
        <v>-1.1485743127757908E-2</v>
      </c>
      <c r="K26" s="47"/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1.34</v>
      </c>
      <c r="E27" s="93">
        <v>1.3376772292371399</v>
      </c>
      <c r="F27" s="83">
        <f t="shared" si="0"/>
        <v>-2.3227707628601379E-3</v>
      </c>
      <c r="G27" s="84">
        <f t="shared" si="1"/>
        <v>-1.7334110170598043E-3</v>
      </c>
      <c r="K27" s="47"/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1.6</v>
      </c>
      <c r="E28" s="93">
        <v>1.6679161806792699</v>
      </c>
      <c r="F28" s="83">
        <f t="shared" si="0"/>
        <v>6.7916180679269855E-2</v>
      </c>
      <c r="G28" s="84">
        <f t="shared" si="1"/>
        <v>4.244761292454366E-2</v>
      </c>
      <c r="K28" s="47"/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2.2200000000000002</v>
      </c>
      <c r="E29" s="93">
        <v>2.5106326501336298</v>
      </c>
      <c r="F29" s="83">
        <f t="shared" si="0"/>
        <v>0.2906326501336296</v>
      </c>
      <c r="G29" s="84">
        <f t="shared" si="1"/>
        <v>0.13091560816830161</v>
      </c>
      <c r="K29" s="47"/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1.67</v>
      </c>
      <c r="E30" s="93">
        <v>1.5370474379108601</v>
      </c>
      <c r="F30" s="83">
        <f t="shared" si="0"/>
        <v>-0.13295256208913986</v>
      </c>
      <c r="G30" s="84">
        <f t="shared" si="1"/>
        <v>-7.9612312628227461E-2</v>
      </c>
      <c r="K30" s="47"/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2.1800000000000002</v>
      </c>
      <c r="E31" s="93">
        <v>2.2296942944591001</v>
      </c>
      <c r="F31" s="83">
        <f t="shared" si="0"/>
        <v>4.9694294459099897E-2</v>
      </c>
      <c r="G31" s="84">
        <f t="shared" si="1"/>
        <v>2.2795547917018301E-2</v>
      </c>
      <c r="K31" s="47"/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3.21</v>
      </c>
      <c r="E32" s="93">
        <v>2.8897206309839301</v>
      </c>
      <c r="F32" s="83">
        <f t="shared" si="0"/>
        <v>-0.3202793690160699</v>
      </c>
      <c r="G32" s="84">
        <f t="shared" si="1"/>
        <v>-9.9775504366376916E-2</v>
      </c>
      <c r="K32" s="47"/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2.95</v>
      </c>
      <c r="E33" s="93">
        <v>2.9745330892576698</v>
      </c>
      <c r="F33" s="83">
        <f t="shared" si="0"/>
        <v>2.4533089257669616E-2</v>
      </c>
      <c r="G33" s="84">
        <f t="shared" si="1"/>
        <v>8.3163014432778362E-3</v>
      </c>
      <c r="K33" s="47"/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1.19</v>
      </c>
      <c r="E34" s="93">
        <v>1.15312694581469</v>
      </c>
      <c r="F34" s="83">
        <f t="shared" si="0"/>
        <v>-3.687305418530995E-2</v>
      </c>
      <c r="G34" s="84">
        <f t="shared" si="1"/>
        <v>-3.0985759819588194E-2</v>
      </c>
      <c r="K34" s="47"/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2.0299999999999998</v>
      </c>
      <c r="E35" s="93">
        <v>2.02512932882285</v>
      </c>
      <c r="F35" s="83">
        <f t="shared" si="0"/>
        <v>-4.8706711771497879E-3</v>
      </c>
      <c r="G35" s="84">
        <f t="shared" si="1"/>
        <v>-2.3993454074629499E-3</v>
      </c>
      <c r="K35" s="47"/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1.94</v>
      </c>
      <c r="E36" s="93">
        <v>1.8050517797580501</v>
      </c>
      <c r="F36" s="83">
        <f t="shared" si="0"/>
        <v>-0.13494822024194986</v>
      </c>
      <c r="G36" s="84">
        <f t="shared" si="1"/>
        <v>-6.9560938269046316E-2</v>
      </c>
      <c r="K36" s="47"/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0.86</v>
      </c>
      <c r="E37" s="93">
        <v>0.81727606847617196</v>
      </c>
      <c r="F37" s="83">
        <f t="shared" si="0"/>
        <v>-4.2723931523828029E-2</v>
      </c>
      <c r="G37" s="84">
        <f t="shared" si="1"/>
        <v>-4.9678990143986079E-2</v>
      </c>
      <c r="K37" s="47"/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3.29</v>
      </c>
      <c r="E38" s="93">
        <v>3.0694175335310199</v>
      </c>
      <c r="F38" s="83">
        <f t="shared" si="0"/>
        <v>-0.22058246646898017</v>
      </c>
      <c r="G38" s="84">
        <f t="shared" si="1"/>
        <v>-6.7046342391787278E-2</v>
      </c>
      <c r="K38" s="47"/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1.38</v>
      </c>
      <c r="E39" s="93">
        <v>1.2195167501669</v>
      </c>
      <c r="F39" s="83">
        <f t="shared" si="0"/>
        <v>-0.16048324983309992</v>
      </c>
      <c r="G39" s="84">
        <f t="shared" si="1"/>
        <v>-0.11629221002398546</v>
      </c>
      <c r="K39" s="47"/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1.1100000000000001</v>
      </c>
      <c r="E40" s="93">
        <v>1.04234325027626</v>
      </c>
      <c r="F40" s="83">
        <f t="shared" si="0"/>
        <v>-6.7656749723740139E-2</v>
      </c>
      <c r="G40" s="84">
        <f t="shared" si="1"/>
        <v>-6.0952026778144264E-2</v>
      </c>
      <c r="K40" s="47"/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2.1</v>
      </c>
      <c r="E41" s="93">
        <v>1.66791115845273</v>
      </c>
      <c r="F41" s="83">
        <f t="shared" si="0"/>
        <v>-0.43208884154727012</v>
      </c>
      <c r="G41" s="84">
        <f t="shared" si="1"/>
        <v>-0.20575659121298576</v>
      </c>
      <c r="K41" s="47"/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1.3</v>
      </c>
      <c r="E42" s="93">
        <v>1.1825750650437601</v>
      </c>
      <c r="F42" s="83">
        <f t="shared" si="0"/>
        <v>-0.11742493495623996</v>
      </c>
      <c r="G42" s="84">
        <f t="shared" si="1"/>
        <v>-9.0326873043261507E-2</v>
      </c>
      <c r="K42" s="47"/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2.66</v>
      </c>
      <c r="E43" s="93">
        <v>2.3408764706683498</v>
      </c>
      <c r="F43" s="83">
        <f t="shared" si="0"/>
        <v>-0.31912352933165034</v>
      </c>
      <c r="G43" s="84">
        <f t="shared" si="1"/>
        <v>-0.11997125162843997</v>
      </c>
      <c r="K43" s="47"/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2.5099999999999998</v>
      </c>
      <c r="E44" s="93">
        <v>2.4034944577895399</v>
      </c>
      <c r="F44" s="83">
        <f t="shared" si="0"/>
        <v>-0.10650554221045994</v>
      </c>
      <c r="G44" s="84">
        <f t="shared" si="1"/>
        <v>-4.2432486936438224E-2</v>
      </c>
      <c r="K44" s="47"/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1.97</v>
      </c>
      <c r="E45" s="93">
        <v>1.74979958471707</v>
      </c>
      <c r="F45" s="83">
        <f t="shared" si="0"/>
        <v>-0.22020041528293</v>
      </c>
      <c r="G45" s="84">
        <f t="shared" si="1"/>
        <v>-0.11177686054971066</v>
      </c>
      <c r="K45" s="47"/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3.77</v>
      </c>
      <c r="E46" s="93">
        <v>3.4594709359047902</v>
      </c>
      <c r="F46" s="83">
        <f t="shared" si="0"/>
        <v>-0.31052906409520986</v>
      </c>
      <c r="G46" s="84">
        <f t="shared" si="1"/>
        <v>-8.236845201464453E-2</v>
      </c>
      <c r="K46" s="47"/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1.88</v>
      </c>
      <c r="E47" s="93">
        <v>1.6747636433055</v>
      </c>
      <c r="F47" s="83">
        <f t="shared" si="0"/>
        <v>-0.20523635669449991</v>
      </c>
      <c r="G47" s="84">
        <f t="shared" si="1"/>
        <v>-0.10916827483749995</v>
      </c>
      <c r="K47" s="47"/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3.79</v>
      </c>
      <c r="E48" s="93">
        <v>3.4729707305555499</v>
      </c>
      <c r="F48" s="83">
        <f t="shared" si="0"/>
        <v>-0.31702926944445009</v>
      </c>
      <c r="G48" s="84">
        <f t="shared" si="1"/>
        <v>-8.3648883758430104E-2</v>
      </c>
      <c r="K48" s="47"/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2.04</v>
      </c>
      <c r="E49" s="93">
        <v>1.3870038978605901</v>
      </c>
      <c r="F49" s="83">
        <f t="shared" si="0"/>
        <v>-0.65299610213940995</v>
      </c>
      <c r="G49" s="84">
        <f t="shared" si="1"/>
        <v>-0.32009612849971075</v>
      </c>
      <c r="K49" s="47"/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2.0499999999999998</v>
      </c>
      <c r="E50" s="93">
        <v>1.8737006014986399</v>
      </c>
      <c r="F50" s="83">
        <f t="shared" si="0"/>
        <v>-0.17629939850135989</v>
      </c>
      <c r="G50" s="84">
        <f t="shared" si="1"/>
        <v>-8.599970658602922E-2</v>
      </c>
      <c r="K50" s="47"/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2.3199999999999998</v>
      </c>
      <c r="E51" s="93">
        <v>2.0319695946855898</v>
      </c>
      <c r="F51" s="83">
        <f t="shared" si="0"/>
        <v>-0.28803040531441004</v>
      </c>
      <c r="G51" s="84">
        <f t="shared" si="1"/>
        <v>-0.12415103677345261</v>
      </c>
      <c r="K51" s="47"/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1.48</v>
      </c>
      <c r="E52" s="93">
        <v>1.35100142278752</v>
      </c>
      <c r="F52" s="83">
        <f t="shared" si="0"/>
        <v>-0.12899857721247998</v>
      </c>
      <c r="G52" s="84">
        <f t="shared" si="1"/>
        <v>-8.7161200819243237E-2</v>
      </c>
      <c r="K52" s="47"/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2.2599999999999998</v>
      </c>
      <c r="E53" s="93">
        <v>2.0672295314137399</v>
      </c>
      <c r="F53" s="83">
        <f t="shared" si="0"/>
        <v>-0.1927704685862599</v>
      </c>
      <c r="G53" s="84">
        <f t="shared" si="1"/>
        <v>-8.5296667516044214E-2</v>
      </c>
      <c r="K53" s="47"/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2.19</v>
      </c>
      <c r="E54" s="93">
        <v>1.9999975106629599</v>
      </c>
      <c r="F54" s="83">
        <f t="shared" si="0"/>
        <v>-0.19000248933704</v>
      </c>
      <c r="G54" s="84">
        <f t="shared" si="1"/>
        <v>-8.6759127551159818E-2</v>
      </c>
      <c r="K54" s="47"/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1.7</v>
      </c>
      <c r="E55" s="93">
        <v>1.60624912445686</v>
      </c>
      <c r="F55" s="83">
        <f t="shared" si="0"/>
        <v>-9.3750875543139989E-2</v>
      </c>
      <c r="G55" s="84">
        <f t="shared" si="1"/>
        <v>-5.5147573848905874E-2</v>
      </c>
      <c r="K55" s="47"/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1.79</v>
      </c>
      <c r="E56" s="93">
        <v>1.77540238531206</v>
      </c>
      <c r="F56" s="83">
        <f t="shared" si="0"/>
        <v>-1.4597614687940075E-2</v>
      </c>
      <c r="G56" s="84">
        <f t="shared" si="1"/>
        <v>-8.1550920044357964E-3</v>
      </c>
      <c r="K56" s="47"/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1.54</v>
      </c>
      <c r="E57" s="93">
        <v>1.5810425399464101</v>
      </c>
      <c r="F57" s="83">
        <f t="shared" si="0"/>
        <v>4.104253994641005E-2</v>
      </c>
      <c r="G57" s="84">
        <f t="shared" si="1"/>
        <v>2.665099996520133E-2</v>
      </c>
      <c r="K57" s="47"/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2.48</v>
      </c>
      <c r="E58" s="93">
        <v>2.6618599260607398</v>
      </c>
      <c r="F58" s="83">
        <f t="shared" si="0"/>
        <v>0.18185992606073986</v>
      </c>
      <c r="G58" s="84">
        <f t="shared" si="1"/>
        <v>7.3330615347072525E-2</v>
      </c>
      <c r="K58" s="47"/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2.58</v>
      </c>
      <c r="E59" s="93">
        <v>2.3150230555763698</v>
      </c>
      <c r="F59" s="83">
        <f t="shared" si="0"/>
        <v>-0.26497694442363029</v>
      </c>
      <c r="G59" s="84">
        <f t="shared" si="1"/>
        <v>-0.1027042420246629</v>
      </c>
      <c r="K59" s="47"/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2.4900000000000002</v>
      </c>
      <c r="E60" s="93">
        <v>2.45323270547419</v>
      </c>
      <c r="F60" s="83">
        <f t="shared" si="0"/>
        <v>-3.6767294525810179E-2</v>
      </c>
      <c r="G60" s="84">
        <f t="shared" si="1"/>
        <v>-1.4765981737273164E-2</v>
      </c>
      <c r="K60" s="47"/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1.76</v>
      </c>
      <c r="E61" s="93">
        <v>1.6458184986922499</v>
      </c>
      <c r="F61" s="83">
        <f t="shared" si="0"/>
        <v>-0.11418150130775007</v>
      </c>
      <c r="G61" s="84">
        <f t="shared" si="1"/>
        <v>-6.4875853015767079E-2</v>
      </c>
      <c r="K61" s="47"/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2.4</v>
      </c>
      <c r="E62" s="93">
        <v>2.23986026467851</v>
      </c>
      <c r="F62" s="83">
        <f t="shared" si="0"/>
        <v>-0.16013973532148995</v>
      </c>
      <c r="G62" s="84">
        <f t="shared" si="1"/>
        <v>-6.6724889717287489E-2</v>
      </c>
      <c r="K62" s="47"/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1.86</v>
      </c>
      <c r="E63" s="93">
        <v>1.70131877554318</v>
      </c>
      <c r="F63" s="83">
        <f t="shared" si="0"/>
        <v>-0.15868122445682009</v>
      </c>
      <c r="G63" s="84">
        <f t="shared" si="1"/>
        <v>-8.5312486267107565E-2</v>
      </c>
      <c r="K63" s="47"/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2.48</v>
      </c>
      <c r="E64" s="93">
        <v>2.7725066614137899</v>
      </c>
      <c r="F64" s="83">
        <f t="shared" si="0"/>
        <v>0.29250666141378989</v>
      </c>
      <c r="G64" s="84">
        <f t="shared" si="1"/>
        <v>0.11794623444104431</v>
      </c>
      <c r="K64" s="47"/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1.3</v>
      </c>
      <c r="E65" s="93">
        <v>1.4595409465382501</v>
      </c>
      <c r="F65" s="83">
        <f t="shared" si="0"/>
        <v>0.15954094653825002</v>
      </c>
      <c r="G65" s="84">
        <f t="shared" si="1"/>
        <v>0.12272380502942308</v>
      </c>
      <c r="K65" s="47"/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2.0499999999999998</v>
      </c>
      <c r="E66" s="93">
        <v>1.75365539547428</v>
      </c>
      <c r="F66" s="83">
        <f t="shared" si="0"/>
        <v>-0.29634460452571987</v>
      </c>
      <c r="G66" s="84">
        <f t="shared" si="1"/>
        <v>-0.14455834367108286</v>
      </c>
      <c r="K66" s="47"/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1.26</v>
      </c>
      <c r="E67" s="93">
        <v>1.37966822194786</v>
      </c>
      <c r="F67" s="83">
        <f t="shared" ref="F67:F130" si="2">IFERROR(E67-D67,"")</f>
        <v>0.11966822194785998</v>
      </c>
      <c r="G67" s="84">
        <f t="shared" ref="G67:G130" si="3">IFERROR(F67/D67,"")</f>
        <v>9.4974779323698397E-2</v>
      </c>
      <c r="K67" s="47"/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1.48</v>
      </c>
      <c r="E68" s="93">
        <v>1.48478187949345</v>
      </c>
      <c r="F68" s="83">
        <f t="shared" si="2"/>
        <v>4.781879493449992E-3</v>
      </c>
      <c r="G68" s="84">
        <f t="shared" si="3"/>
        <v>3.2309996577364812E-3</v>
      </c>
      <c r="K68" s="47"/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1.37</v>
      </c>
      <c r="E69" s="93">
        <v>1.23612684951739</v>
      </c>
      <c r="F69" s="83">
        <f t="shared" si="2"/>
        <v>-0.13387315048261006</v>
      </c>
      <c r="G69" s="84">
        <f t="shared" si="3"/>
        <v>-9.7717628089496383E-2</v>
      </c>
      <c r="K69" s="47"/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2.08</v>
      </c>
      <c r="E70" s="93">
        <v>2.0416146600080101</v>
      </c>
      <c r="F70" s="83">
        <f t="shared" si="2"/>
        <v>-3.8385339991990008E-2</v>
      </c>
      <c r="G70" s="84">
        <f t="shared" si="3"/>
        <v>-1.8454490380764427E-2</v>
      </c>
      <c r="K70" s="47"/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2.4900000000000002</v>
      </c>
      <c r="E71" s="93">
        <v>2.4213303511975601</v>
      </c>
      <c r="F71" s="83">
        <f t="shared" si="2"/>
        <v>-6.8669648802440086E-2</v>
      </c>
      <c r="G71" s="84">
        <f t="shared" si="3"/>
        <v>-2.7578172209815295E-2</v>
      </c>
      <c r="K71" s="47"/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1.7</v>
      </c>
      <c r="E72" s="93">
        <v>1.6371427348185501</v>
      </c>
      <c r="F72" s="83">
        <f t="shared" si="2"/>
        <v>-6.2857265181449851E-2</v>
      </c>
      <c r="G72" s="84">
        <f t="shared" si="3"/>
        <v>-3.6974861871441091E-2</v>
      </c>
      <c r="K72" s="47"/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1.6</v>
      </c>
      <c r="E73" s="93">
        <v>1.4132877949781499</v>
      </c>
      <c r="F73" s="83">
        <f t="shared" si="2"/>
        <v>-0.18671220502185015</v>
      </c>
      <c r="G73" s="84">
        <f t="shared" si="3"/>
        <v>-0.11669512813865635</v>
      </c>
      <c r="K73" s="47"/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1.82</v>
      </c>
      <c r="E74" s="93">
        <v>1.63278282297761</v>
      </c>
      <c r="F74" s="83">
        <f t="shared" si="2"/>
        <v>-0.18721717702239005</v>
      </c>
      <c r="G74" s="84">
        <f t="shared" si="3"/>
        <v>-0.10286658078153299</v>
      </c>
      <c r="K74" s="47"/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1.67</v>
      </c>
      <c r="E75" s="93">
        <v>1.5283610101263101</v>
      </c>
      <c r="F75" s="83">
        <f t="shared" si="2"/>
        <v>-0.14163898987368984</v>
      </c>
      <c r="G75" s="84">
        <f t="shared" si="3"/>
        <v>-8.4813766391431039E-2</v>
      </c>
      <c r="K75" s="47"/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1.88</v>
      </c>
      <c r="E76" s="93">
        <v>1.74625678173904</v>
      </c>
      <c r="F76" s="83">
        <f t="shared" si="2"/>
        <v>-0.13374321826095992</v>
      </c>
      <c r="G76" s="84">
        <f t="shared" si="3"/>
        <v>-7.1140009713276553E-2</v>
      </c>
      <c r="K76" s="47"/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1.18</v>
      </c>
      <c r="E77" s="93">
        <v>0.97608366537890801</v>
      </c>
      <c r="F77" s="83">
        <f t="shared" si="2"/>
        <v>-0.20391633462109193</v>
      </c>
      <c r="G77" s="84">
        <f t="shared" si="3"/>
        <v>-0.17281045306872198</v>
      </c>
      <c r="K77" s="47"/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2.0099999999999998</v>
      </c>
      <c r="E78" s="93">
        <v>2.0874364479508101</v>
      </c>
      <c r="F78" s="83">
        <f t="shared" si="2"/>
        <v>7.7436447950810283E-2</v>
      </c>
      <c r="G78" s="84">
        <f t="shared" si="3"/>
        <v>3.8525595995428007E-2</v>
      </c>
      <c r="K78" s="47"/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2.2999999999999998</v>
      </c>
      <c r="E79" s="93">
        <v>2.2222234315263898</v>
      </c>
      <c r="F79" s="83">
        <f t="shared" si="2"/>
        <v>-7.777656847361003E-2</v>
      </c>
      <c r="G79" s="84">
        <f t="shared" si="3"/>
        <v>-3.3815899336352193E-2</v>
      </c>
      <c r="K79" s="47"/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2.86</v>
      </c>
      <c r="E80" s="93">
        <v>2.7288498610857501</v>
      </c>
      <c r="F80" s="83">
        <f t="shared" si="2"/>
        <v>-0.13115013891424976</v>
      </c>
      <c r="G80" s="84">
        <f t="shared" si="3"/>
        <v>-4.5856691928059357E-2</v>
      </c>
      <c r="K80" s="47"/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1.51</v>
      </c>
      <c r="E81" s="93">
        <v>1.49022712723704</v>
      </c>
      <c r="F81" s="83">
        <f t="shared" si="2"/>
        <v>-1.9772872762960025E-2</v>
      </c>
      <c r="G81" s="84">
        <f t="shared" si="3"/>
        <v>-1.3094617723814586E-2</v>
      </c>
      <c r="K81" s="47"/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1.81</v>
      </c>
      <c r="E82" s="93">
        <v>1.6242984070204101</v>
      </c>
      <c r="F82" s="83">
        <f t="shared" si="2"/>
        <v>-0.18570159297958999</v>
      </c>
      <c r="G82" s="84">
        <f t="shared" si="3"/>
        <v>-0.10259756518209391</v>
      </c>
      <c r="K82" s="47"/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1.27</v>
      </c>
      <c r="E83" s="93">
        <v>1.2468415471591201</v>
      </c>
      <c r="F83" s="83">
        <f t="shared" si="2"/>
        <v>-2.3158452840879917E-2</v>
      </c>
      <c r="G83" s="84">
        <f t="shared" si="3"/>
        <v>-1.8235002236913319E-2</v>
      </c>
      <c r="K83" s="47"/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2.71</v>
      </c>
      <c r="E84" s="93">
        <v>2.0232997240788699</v>
      </c>
      <c r="F84" s="83">
        <f t="shared" si="2"/>
        <v>-0.68670027592113003</v>
      </c>
      <c r="G84" s="84">
        <f t="shared" si="3"/>
        <v>-0.25339493576425465</v>
      </c>
      <c r="K84" s="47"/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1.24</v>
      </c>
      <c r="E85" s="93">
        <v>1.76709043517959</v>
      </c>
      <c r="F85" s="83">
        <f t="shared" si="2"/>
        <v>0.52709043517958998</v>
      </c>
      <c r="G85" s="84">
        <f t="shared" si="3"/>
        <v>0.42507293159644355</v>
      </c>
      <c r="K85" s="47"/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1.46</v>
      </c>
      <c r="E86" s="93">
        <v>1.42350731560187</v>
      </c>
      <c r="F86" s="83">
        <f t="shared" si="2"/>
        <v>-3.6492684398129915E-2</v>
      </c>
      <c r="G86" s="84">
        <f t="shared" si="3"/>
        <v>-2.4994989313787613E-2</v>
      </c>
      <c r="K86" s="47"/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1.69</v>
      </c>
      <c r="E87" s="93">
        <v>1.4835118572491099</v>
      </c>
      <c r="F87" s="83">
        <f t="shared" si="2"/>
        <v>-0.20648814275089</v>
      </c>
      <c r="G87" s="84">
        <f t="shared" si="3"/>
        <v>-0.12218233298869231</v>
      </c>
      <c r="K87" s="47"/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1.51</v>
      </c>
      <c r="E88" s="93">
        <v>1.9584236700534901</v>
      </c>
      <c r="F88" s="83">
        <f t="shared" si="2"/>
        <v>0.44842367005349004</v>
      </c>
      <c r="G88" s="84">
        <f t="shared" si="3"/>
        <v>0.29696931791621856</v>
      </c>
      <c r="K88" s="47"/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2.67</v>
      </c>
      <c r="E89" s="93">
        <v>2.60026639512781</v>
      </c>
      <c r="F89" s="83">
        <f t="shared" si="2"/>
        <v>-6.9733604872189936E-2</v>
      </c>
      <c r="G89" s="84">
        <f t="shared" si="3"/>
        <v>-2.6117455008310839E-2</v>
      </c>
      <c r="K89" s="47"/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1.05</v>
      </c>
      <c r="E90" s="93">
        <v>1.0455128016280799</v>
      </c>
      <c r="F90" s="83">
        <f t="shared" si="2"/>
        <v>-4.4871983719201314E-3</v>
      </c>
      <c r="G90" s="84">
        <f t="shared" si="3"/>
        <v>-4.2735222589715535E-3</v>
      </c>
      <c r="K90" s="47"/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3.23</v>
      </c>
      <c r="E91" s="93">
        <v>2.8540425113928598</v>
      </c>
      <c r="F91" s="83">
        <f t="shared" si="2"/>
        <v>-0.37595748860714018</v>
      </c>
      <c r="G91" s="84">
        <f t="shared" si="3"/>
        <v>-0.11639550730871213</v>
      </c>
      <c r="K91" s="47"/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1.02</v>
      </c>
      <c r="E92" s="93">
        <v>0.97693697665594803</v>
      </c>
      <c r="F92" s="83">
        <f t="shared" si="2"/>
        <v>-4.3063023344051987E-2</v>
      </c>
      <c r="G92" s="84">
        <f t="shared" si="3"/>
        <v>-4.2218650337305867E-2</v>
      </c>
      <c r="K92" s="47"/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0.74</v>
      </c>
      <c r="E93" s="93">
        <v>0.75553356630986701</v>
      </c>
      <c r="F93" s="83">
        <f t="shared" si="2"/>
        <v>1.553356630986702E-2</v>
      </c>
      <c r="G93" s="84">
        <f t="shared" si="3"/>
        <v>2.0991305824144622E-2</v>
      </c>
      <c r="K93" s="47"/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2.1800000000000002</v>
      </c>
      <c r="E94" s="93">
        <v>2.0040911172799198</v>
      </c>
      <c r="F94" s="83">
        <f t="shared" si="2"/>
        <v>-0.17590888272008032</v>
      </c>
      <c r="G94" s="84">
        <f t="shared" si="3"/>
        <v>-8.0692148036734079E-2</v>
      </c>
      <c r="K94" s="47"/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1.48</v>
      </c>
      <c r="E95" s="93">
        <v>1.5930708156165601</v>
      </c>
      <c r="F95" s="83">
        <f t="shared" si="2"/>
        <v>0.11307081561656007</v>
      </c>
      <c r="G95" s="84">
        <f t="shared" si="3"/>
        <v>7.6399199740918966E-2</v>
      </c>
      <c r="K95" s="47"/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1.48</v>
      </c>
      <c r="E96" s="93">
        <v>1.35658673699855</v>
      </c>
      <c r="F96" s="83">
        <f t="shared" si="2"/>
        <v>-0.12341326300144995</v>
      </c>
      <c r="G96" s="84">
        <f t="shared" si="3"/>
        <v>-8.3387339865844554E-2</v>
      </c>
      <c r="K96" s="47"/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2.98</v>
      </c>
      <c r="E97" s="93">
        <v>3.1500174233228901</v>
      </c>
      <c r="F97" s="83">
        <f t="shared" si="2"/>
        <v>0.17001742332289016</v>
      </c>
      <c r="G97" s="84">
        <f t="shared" si="3"/>
        <v>5.7052826618419518E-2</v>
      </c>
      <c r="K97" s="47"/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1.8</v>
      </c>
      <c r="E98" s="93">
        <v>1.86764924615202</v>
      </c>
      <c r="F98" s="83">
        <f t="shared" si="2"/>
        <v>6.7649246152019948E-2</v>
      </c>
      <c r="G98" s="84">
        <f t="shared" si="3"/>
        <v>3.7582914528899967E-2</v>
      </c>
      <c r="K98" s="47"/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2.0499999999999998</v>
      </c>
      <c r="E99" s="93">
        <v>1.90386402845912</v>
      </c>
      <c r="F99" s="83">
        <f t="shared" si="2"/>
        <v>-0.14613597154087987</v>
      </c>
      <c r="G99" s="84">
        <f t="shared" si="3"/>
        <v>-7.1285839776038973E-2</v>
      </c>
      <c r="K99" s="47"/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1.91</v>
      </c>
      <c r="E100" s="93">
        <v>1.67502108246725</v>
      </c>
      <c r="F100" s="83">
        <f t="shared" si="2"/>
        <v>-0.23497891753274991</v>
      </c>
      <c r="G100" s="84">
        <f t="shared" si="3"/>
        <v>-0.12302561127369106</v>
      </c>
      <c r="K100" s="47"/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1.92</v>
      </c>
      <c r="E101" s="93">
        <v>1.9836993687778299</v>
      </c>
      <c r="F101" s="83">
        <f t="shared" si="2"/>
        <v>6.3699368777830001E-2</v>
      </c>
      <c r="G101" s="84">
        <f t="shared" si="3"/>
        <v>3.3176754571786461E-2</v>
      </c>
      <c r="K101" s="47"/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1.92</v>
      </c>
      <c r="E102" s="93">
        <v>2.1125984417822998</v>
      </c>
      <c r="F102" s="83">
        <f t="shared" si="2"/>
        <v>0.1925984417822999</v>
      </c>
      <c r="G102" s="84">
        <f t="shared" si="3"/>
        <v>0.1003116884282812</v>
      </c>
      <c r="K102" s="47"/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1.79</v>
      </c>
      <c r="E103" s="93">
        <v>1.80871386607796</v>
      </c>
      <c r="F103" s="83">
        <f t="shared" si="2"/>
        <v>1.8713866077959995E-2</v>
      </c>
      <c r="G103" s="84">
        <f t="shared" si="3"/>
        <v>1.0454673786569829E-2</v>
      </c>
      <c r="K103" s="47"/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2.0699999999999998</v>
      </c>
      <c r="E104" s="93">
        <v>1.9047430778422301</v>
      </c>
      <c r="F104" s="83">
        <f t="shared" si="2"/>
        <v>-0.16525692215776977</v>
      </c>
      <c r="G104" s="84">
        <f t="shared" si="3"/>
        <v>-7.9834261911966076E-2</v>
      </c>
      <c r="K104" s="47"/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1.98</v>
      </c>
      <c r="E105" s="93">
        <v>1.9274973055510001</v>
      </c>
      <c r="F105" s="83">
        <f t="shared" si="2"/>
        <v>-5.2502694448999909E-2</v>
      </c>
      <c r="G105" s="84">
        <f t="shared" si="3"/>
        <v>-2.6516512347979752E-2</v>
      </c>
      <c r="K105" s="47"/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1.0900000000000001</v>
      </c>
      <c r="E106" s="93">
        <v>0.98035759488983898</v>
      </c>
      <c r="F106" s="83">
        <f t="shared" si="2"/>
        <v>-0.1096424051101611</v>
      </c>
      <c r="G106" s="84">
        <f t="shared" si="3"/>
        <v>-0.10058936248638632</v>
      </c>
      <c r="K106" s="47"/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2.2400000000000002</v>
      </c>
      <c r="E107" s="93">
        <v>1.9681958315464001</v>
      </c>
      <c r="F107" s="83">
        <f t="shared" si="2"/>
        <v>-0.27180416845360011</v>
      </c>
      <c r="G107" s="84">
        <f t="shared" si="3"/>
        <v>-0.12134114663107147</v>
      </c>
      <c r="K107" s="47"/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1.62</v>
      </c>
      <c r="E108" s="93">
        <v>1.6360894045827701</v>
      </c>
      <c r="F108" s="83">
        <f t="shared" si="2"/>
        <v>1.6089404582769973E-2</v>
      </c>
      <c r="G108" s="84">
        <f t="shared" si="3"/>
        <v>9.9317312239320821E-3</v>
      </c>
      <c r="K108" s="47"/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2.21</v>
      </c>
      <c r="E109" s="93">
        <v>2.1672042825492701</v>
      </c>
      <c r="F109" s="83">
        <f t="shared" si="2"/>
        <v>-4.2795717450729853E-2</v>
      </c>
      <c r="G109" s="84">
        <f t="shared" si="3"/>
        <v>-1.9364578032004458E-2</v>
      </c>
      <c r="K109" s="47"/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2.77</v>
      </c>
      <c r="E110" s="93">
        <v>3.0453074883577198</v>
      </c>
      <c r="F110" s="83">
        <f t="shared" si="2"/>
        <v>0.27530748835771979</v>
      </c>
      <c r="G110" s="84">
        <f t="shared" si="3"/>
        <v>9.9388984966685842E-2</v>
      </c>
      <c r="K110" s="47"/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1.91</v>
      </c>
      <c r="E111" s="93">
        <v>2.0204782226801599</v>
      </c>
      <c r="F111" s="83">
        <f t="shared" si="2"/>
        <v>0.11047822268015994</v>
      </c>
      <c r="G111" s="84">
        <f t="shared" si="3"/>
        <v>5.7842001403225103E-2</v>
      </c>
      <c r="K111" s="47"/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2.69</v>
      </c>
      <c r="E112" s="93">
        <v>2.6115465804126199</v>
      </c>
      <c r="F112" s="83">
        <f t="shared" si="2"/>
        <v>-7.8453419587380058E-2</v>
      </c>
      <c r="G112" s="84">
        <f t="shared" si="3"/>
        <v>-2.9164839995308573E-2</v>
      </c>
      <c r="K112" s="47"/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1.58</v>
      </c>
      <c r="E113" s="93">
        <v>1.5386137650011</v>
      </c>
      <c r="F113" s="83">
        <f t="shared" si="2"/>
        <v>-4.138623499890004E-2</v>
      </c>
      <c r="G113" s="84">
        <f t="shared" si="3"/>
        <v>-2.6193819619556986E-2</v>
      </c>
      <c r="K113" s="47"/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2.21</v>
      </c>
      <c r="E114" s="93">
        <v>1.82256887428104</v>
      </c>
      <c r="F114" s="83">
        <f t="shared" si="2"/>
        <v>-0.38743112571895999</v>
      </c>
      <c r="G114" s="84">
        <f t="shared" si="3"/>
        <v>-0.17530820168278732</v>
      </c>
      <c r="K114" s="47"/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2.04</v>
      </c>
      <c r="E115" s="93">
        <v>1.8442168176131</v>
      </c>
      <c r="F115" s="83">
        <f t="shared" si="2"/>
        <v>-0.19578318238690007</v>
      </c>
      <c r="G115" s="84">
        <f t="shared" si="3"/>
        <v>-9.5972148228872581E-2</v>
      </c>
      <c r="K115" s="47"/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1.76</v>
      </c>
      <c r="E116" s="93">
        <v>1.7114348337360299</v>
      </c>
      <c r="F116" s="83">
        <f t="shared" si="2"/>
        <v>-4.8565166263970116E-2</v>
      </c>
      <c r="G116" s="84">
        <f t="shared" si="3"/>
        <v>-2.759384446816484E-2</v>
      </c>
      <c r="K116" s="47"/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0.95</v>
      </c>
      <c r="E117" s="93">
        <v>1.0139892478658199</v>
      </c>
      <c r="F117" s="83">
        <f t="shared" si="2"/>
        <v>6.3989247865819943E-2</v>
      </c>
      <c r="G117" s="84">
        <f t="shared" si="3"/>
        <v>6.735710301665257E-2</v>
      </c>
      <c r="K117" s="47"/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4.28</v>
      </c>
      <c r="E118" s="93">
        <v>4.12078135898222</v>
      </c>
      <c r="F118" s="83">
        <f t="shared" si="2"/>
        <v>-0.15921864101778027</v>
      </c>
      <c r="G118" s="84">
        <f t="shared" si="3"/>
        <v>-3.7200617060229035E-2</v>
      </c>
      <c r="K118" s="47"/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1.96</v>
      </c>
      <c r="E119" s="93">
        <v>1.57572040722545</v>
      </c>
      <c r="F119" s="83">
        <f t="shared" si="2"/>
        <v>-0.38427959277454993</v>
      </c>
      <c r="G119" s="84">
        <f t="shared" si="3"/>
        <v>-0.19606101672170914</v>
      </c>
      <c r="K119" s="47"/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1.86</v>
      </c>
      <c r="E120" s="93">
        <v>1.9188779919460399</v>
      </c>
      <c r="F120" s="83">
        <f t="shared" si="2"/>
        <v>5.887799194603982E-2</v>
      </c>
      <c r="G120" s="84">
        <f t="shared" si="3"/>
        <v>3.1654834379591303E-2</v>
      </c>
      <c r="K120" s="47"/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1.41</v>
      </c>
      <c r="E121" s="93">
        <v>1.2175117302363401</v>
      </c>
      <c r="F121" s="83">
        <f t="shared" si="2"/>
        <v>-0.19248826976365985</v>
      </c>
      <c r="G121" s="84">
        <f t="shared" si="3"/>
        <v>-0.13651650337848217</v>
      </c>
      <c r="K121" s="47"/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2.1800000000000002</v>
      </c>
      <c r="E122" s="93">
        <v>2.0562228262072799</v>
      </c>
      <c r="F122" s="83">
        <f t="shared" si="2"/>
        <v>-0.12377717379272024</v>
      </c>
      <c r="G122" s="84">
        <f t="shared" si="3"/>
        <v>-5.6778520088403776E-2</v>
      </c>
      <c r="K122" s="47"/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3.51</v>
      </c>
      <c r="E123" s="93">
        <v>3.58611432608437</v>
      </c>
      <c r="F123" s="83">
        <f t="shared" si="2"/>
        <v>7.6114326084370187E-2</v>
      </c>
      <c r="G123" s="84">
        <f t="shared" si="3"/>
        <v>2.1684993186430253E-2</v>
      </c>
      <c r="K123" s="47"/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2.9</v>
      </c>
      <c r="E124" s="93">
        <v>2.6179249413737899</v>
      </c>
      <c r="F124" s="83">
        <f t="shared" si="2"/>
        <v>-0.28207505862620996</v>
      </c>
      <c r="G124" s="84">
        <f t="shared" si="3"/>
        <v>-9.7267261595244819E-2</v>
      </c>
      <c r="K124" s="47"/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3</v>
      </c>
      <c r="E125" s="93">
        <v>2.96717472963627</v>
      </c>
      <c r="F125" s="83">
        <f t="shared" si="2"/>
        <v>-3.2825270363729953E-2</v>
      </c>
      <c r="G125" s="84">
        <f t="shared" si="3"/>
        <v>-1.0941756787909984E-2</v>
      </c>
      <c r="K125" s="47"/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2.2000000000000002</v>
      </c>
      <c r="E126" s="93">
        <v>2.0399439870582698</v>
      </c>
      <c r="F126" s="83">
        <f t="shared" si="2"/>
        <v>-0.16005601294173033</v>
      </c>
      <c r="G126" s="84">
        <f t="shared" si="3"/>
        <v>-7.2752733155331956E-2</v>
      </c>
      <c r="K126" s="47"/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1.38</v>
      </c>
      <c r="E127" s="93">
        <v>1.32324147677334</v>
      </c>
      <c r="F127" s="83">
        <f t="shared" si="2"/>
        <v>-5.6758523226659863E-2</v>
      </c>
      <c r="G127" s="84">
        <f t="shared" si="3"/>
        <v>-4.1129364656999901E-2</v>
      </c>
      <c r="K127" s="47"/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1.44</v>
      </c>
      <c r="E128" s="93">
        <v>1.3457517078550401</v>
      </c>
      <c r="F128" s="83">
        <f t="shared" si="2"/>
        <v>-9.4248292144959889E-2</v>
      </c>
      <c r="G128" s="84">
        <f t="shared" si="3"/>
        <v>-6.5450202878444372E-2</v>
      </c>
      <c r="K128" s="47"/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1.17</v>
      </c>
      <c r="E129" s="93">
        <v>1.0258072295342899</v>
      </c>
      <c r="F129" s="83">
        <f t="shared" si="2"/>
        <v>-0.14419277046571</v>
      </c>
      <c r="G129" s="84">
        <f t="shared" si="3"/>
        <v>-0.12324168415872649</v>
      </c>
      <c r="K129" s="47"/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2.17</v>
      </c>
      <c r="E130" s="93">
        <v>2.5335628931235998</v>
      </c>
      <c r="F130" s="83">
        <f t="shared" si="2"/>
        <v>0.36356289312359991</v>
      </c>
      <c r="G130" s="84">
        <f t="shared" si="3"/>
        <v>0.16754050374359444</v>
      </c>
      <c r="K130" s="47"/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1.92</v>
      </c>
      <c r="E131" s="93">
        <v>1.68479807890486</v>
      </c>
      <c r="F131" s="83">
        <f t="shared" ref="F131:F194" si="4">IFERROR(E131-D131,"")</f>
        <v>-0.23520192109513993</v>
      </c>
      <c r="G131" s="84">
        <f t="shared" ref="G131:G194" si="5">IFERROR(F131/D131,"")</f>
        <v>-0.12250100057038539</v>
      </c>
      <c r="K131" s="47"/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1.81</v>
      </c>
      <c r="E132" s="93">
        <v>1.7780645805100499</v>
      </c>
      <c r="F132" s="83">
        <f t="shared" si="4"/>
        <v>-3.1935419489950156E-2</v>
      </c>
      <c r="G132" s="84">
        <f t="shared" si="5"/>
        <v>-1.7643878171243181E-2</v>
      </c>
      <c r="K132" s="47"/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2.81</v>
      </c>
      <c r="E133" s="93">
        <v>2.4820212948972702</v>
      </c>
      <c r="F133" s="83">
        <f t="shared" si="4"/>
        <v>-0.32797870510272986</v>
      </c>
      <c r="G133" s="84">
        <f t="shared" si="5"/>
        <v>-0.11671840039243056</v>
      </c>
      <c r="K133" s="47"/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1.32</v>
      </c>
      <c r="E134" s="93">
        <v>1.1234174436336199</v>
      </c>
      <c r="F134" s="83">
        <f t="shared" si="4"/>
        <v>-0.19658255636638011</v>
      </c>
      <c r="G134" s="84">
        <f t="shared" si="5"/>
        <v>-0.14892617906543948</v>
      </c>
      <c r="K134" s="47"/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1.53</v>
      </c>
      <c r="E135" s="93">
        <v>1.47385475764565</v>
      </c>
      <c r="F135" s="83">
        <f t="shared" si="4"/>
        <v>-5.6145242354350033E-2</v>
      </c>
      <c r="G135" s="84">
        <f t="shared" si="5"/>
        <v>-3.669623683290852E-2</v>
      </c>
      <c r="K135" s="47"/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0.9</v>
      </c>
      <c r="E136" s="93">
        <v>0.95306405161075702</v>
      </c>
      <c r="F136" s="83">
        <f t="shared" si="4"/>
        <v>5.3064051610757001E-2</v>
      </c>
      <c r="G136" s="84">
        <f t="shared" si="5"/>
        <v>5.8960057345285553E-2</v>
      </c>
      <c r="K136" s="47"/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2.33</v>
      </c>
      <c r="E137" s="93">
        <v>2.3372953850025699</v>
      </c>
      <c r="F137" s="83">
        <f t="shared" si="4"/>
        <v>7.2953850025698763E-3</v>
      </c>
      <c r="G137" s="84">
        <f t="shared" si="5"/>
        <v>3.1310665247081012E-3</v>
      </c>
      <c r="K137" s="47"/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2.08</v>
      </c>
      <c r="E138" s="93">
        <v>1.71135772370906</v>
      </c>
      <c r="F138" s="83">
        <f t="shared" si="4"/>
        <v>-0.36864227629094004</v>
      </c>
      <c r="G138" s="84">
        <f t="shared" si="5"/>
        <v>-0.17723186360141346</v>
      </c>
      <c r="K138" s="47"/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2.36</v>
      </c>
      <c r="E139" s="93">
        <v>1.4691930602063199</v>
      </c>
      <c r="F139" s="83">
        <f t="shared" si="4"/>
        <v>-0.89080693979367997</v>
      </c>
      <c r="G139" s="84">
        <f t="shared" si="5"/>
        <v>-0.37746056770918646</v>
      </c>
      <c r="K139" s="47"/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1.69</v>
      </c>
      <c r="E140" s="93">
        <v>1.56368636040447</v>
      </c>
      <c r="F140" s="83">
        <f t="shared" si="4"/>
        <v>-0.12631363959552999</v>
      </c>
      <c r="G140" s="84">
        <f t="shared" si="5"/>
        <v>-7.4741798577236687E-2</v>
      </c>
      <c r="K140" s="47"/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1.06</v>
      </c>
      <c r="E141" s="93">
        <v>0.88079839391084502</v>
      </c>
      <c r="F141" s="83">
        <f t="shared" si="4"/>
        <v>-0.17920160608915503</v>
      </c>
      <c r="G141" s="84">
        <f t="shared" si="5"/>
        <v>-0.16905811895203304</v>
      </c>
      <c r="K141" s="47"/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1.56</v>
      </c>
      <c r="E142" s="93">
        <v>1.4891198280328799</v>
      </c>
      <c r="F142" s="83">
        <f t="shared" si="4"/>
        <v>-7.0880171967120154E-2</v>
      </c>
      <c r="G142" s="84">
        <f t="shared" si="5"/>
        <v>-4.5436007671230863E-2</v>
      </c>
      <c r="K142" s="47"/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2.13</v>
      </c>
      <c r="E143" s="93">
        <v>1.5974353100887799</v>
      </c>
      <c r="F143" s="83">
        <f t="shared" si="4"/>
        <v>-0.53256468991121997</v>
      </c>
      <c r="G143" s="84">
        <f t="shared" si="5"/>
        <v>-0.25003037085033802</v>
      </c>
      <c r="K143" s="47"/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2.16</v>
      </c>
      <c r="E144" s="93">
        <v>2.1184378522388601</v>
      </c>
      <c r="F144" s="83">
        <f t="shared" si="4"/>
        <v>-4.1562147761140089E-2</v>
      </c>
      <c r="G144" s="84">
        <f t="shared" si="5"/>
        <v>-1.9241735074601894E-2</v>
      </c>
      <c r="K144" s="47"/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2.4300000000000002</v>
      </c>
      <c r="E145" s="93">
        <v>1.93531418067921</v>
      </c>
      <c r="F145" s="83">
        <f t="shared" si="4"/>
        <v>-0.49468581932079014</v>
      </c>
      <c r="G145" s="84">
        <f t="shared" si="5"/>
        <v>-0.2035744112431235</v>
      </c>
      <c r="K145" s="47"/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1.93</v>
      </c>
      <c r="E146" s="93">
        <v>2.04180446622766</v>
      </c>
      <c r="F146" s="83">
        <f t="shared" si="4"/>
        <v>0.11180446622766005</v>
      </c>
      <c r="G146" s="84">
        <f t="shared" si="5"/>
        <v>5.7929775247492252E-2</v>
      </c>
      <c r="K146" s="47"/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3.28</v>
      </c>
      <c r="E147" s="93">
        <v>3.2459251970168999</v>
      </c>
      <c r="F147" s="83">
        <f t="shared" si="4"/>
        <v>-3.407480298309995E-2</v>
      </c>
      <c r="G147" s="84">
        <f t="shared" si="5"/>
        <v>-1.0388659446067058E-2</v>
      </c>
      <c r="K147" s="47"/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1.81</v>
      </c>
      <c r="E148" s="93">
        <v>1.5611008958057699</v>
      </c>
      <c r="F148" s="83">
        <f t="shared" si="4"/>
        <v>-0.24889910419423011</v>
      </c>
      <c r="G148" s="84">
        <f t="shared" si="5"/>
        <v>-0.13751331723438129</v>
      </c>
      <c r="K148" s="47"/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2.38</v>
      </c>
      <c r="E149" s="93">
        <v>2.22060713523181</v>
      </c>
      <c r="F149" s="83">
        <f t="shared" si="4"/>
        <v>-0.15939286476818992</v>
      </c>
      <c r="G149" s="84">
        <f t="shared" si="5"/>
        <v>-6.6971791919407539E-2</v>
      </c>
      <c r="K149" s="47"/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3.61</v>
      </c>
      <c r="E150" s="93">
        <v>2.9567233198885998</v>
      </c>
      <c r="F150" s="83">
        <f t="shared" si="4"/>
        <v>-0.65327668011140005</v>
      </c>
      <c r="G150" s="84">
        <f t="shared" si="5"/>
        <v>-0.18096306928293632</v>
      </c>
      <c r="K150" s="47"/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1.29</v>
      </c>
      <c r="E151" s="93">
        <v>0.98847540267970302</v>
      </c>
      <c r="F151" s="83">
        <f t="shared" si="4"/>
        <v>-0.30152459732029702</v>
      </c>
      <c r="G151" s="84">
        <f t="shared" si="5"/>
        <v>-0.23373999792271086</v>
      </c>
      <c r="K151" s="47"/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0.65</v>
      </c>
      <c r="E152" s="93">
        <v>0.64281466134215703</v>
      </c>
      <c r="F152" s="83">
        <f t="shared" si="4"/>
        <v>-7.1853386578429879E-3</v>
      </c>
      <c r="G152" s="84">
        <f t="shared" si="5"/>
        <v>-1.1054367165912288E-2</v>
      </c>
      <c r="K152" s="47"/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3.07</v>
      </c>
      <c r="E153" s="93">
        <v>3.2733685793546101</v>
      </c>
      <c r="F153" s="83">
        <f t="shared" si="4"/>
        <v>0.20336857935461028</v>
      </c>
      <c r="G153" s="84">
        <f t="shared" si="5"/>
        <v>6.6243836923325833E-2</v>
      </c>
      <c r="K153" s="47"/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2.54</v>
      </c>
      <c r="E154" s="93">
        <v>2.64273998941758</v>
      </c>
      <c r="F154" s="83">
        <f t="shared" si="4"/>
        <v>0.10273998941758</v>
      </c>
      <c r="G154" s="84">
        <f t="shared" si="5"/>
        <v>4.0448814731330711E-2</v>
      </c>
      <c r="K154" s="47"/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3.03</v>
      </c>
      <c r="E155" s="93">
        <v>2.8075728618698501</v>
      </c>
      <c r="F155" s="83">
        <f t="shared" si="4"/>
        <v>-0.22242713813014969</v>
      </c>
      <c r="G155" s="84">
        <f t="shared" si="5"/>
        <v>-7.3408296412590668E-2</v>
      </c>
      <c r="K155" s="47"/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1.05</v>
      </c>
      <c r="E156" s="93">
        <v>1.0479546826608499</v>
      </c>
      <c r="F156" s="83">
        <f t="shared" si="4"/>
        <v>-2.0453173391501434E-3</v>
      </c>
      <c r="G156" s="84">
        <f t="shared" si="5"/>
        <v>-1.9479212753810888E-3</v>
      </c>
      <c r="K156" s="47"/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0.7</v>
      </c>
      <c r="E157" s="93">
        <v>1.41204838147172</v>
      </c>
      <c r="F157" s="83">
        <f t="shared" si="4"/>
        <v>0.71204838147172</v>
      </c>
      <c r="G157" s="84">
        <f t="shared" si="5"/>
        <v>1.0172119735310285</v>
      </c>
      <c r="K157" s="47"/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1.55</v>
      </c>
      <c r="E158" s="93">
        <v>1.1326575337376801</v>
      </c>
      <c r="F158" s="83">
        <f t="shared" si="4"/>
        <v>-0.41734246626231997</v>
      </c>
      <c r="G158" s="84">
        <f t="shared" si="5"/>
        <v>-0.26925320404020642</v>
      </c>
      <c r="K158" s="47"/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3.85</v>
      </c>
      <c r="E159" s="93">
        <v>3.4242512464041601</v>
      </c>
      <c r="F159" s="83">
        <f t="shared" si="4"/>
        <v>-0.42574875359583997</v>
      </c>
      <c r="G159" s="84">
        <f t="shared" si="5"/>
        <v>-0.11058409184307531</v>
      </c>
      <c r="K159" s="47"/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1.73</v>
      </c>
      <c r="E160" s="93">
        <v>1.8560936888344299</v>
      </c>
      <c r="F160" s="83">
        <f t="shared" si="4"/>
        <v>0.12609368883442995</v>
      </c>
      <c r="G160" s="84">
        <f t="shared" si="5"/>
        <v>7.2886525337820779E-2</v>
      </c>
      <c r="K160" s="47"/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1.63</v>
      </c>
      <c r="E161" s="93">
        <v>1.8970968456938999</v>
      </c>
      <c r="F161" s="83">
        <f t="shared" si="4"/>
        <v>0.26709684569390002</v>
      </c>
      <c r="G161" s="84">
        <f t="shared" si="5"/>
        <v>0.1638630955177301</v>
      </c>
      <c r="K161" s="47"/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1.21</v>
      </c>
      <c r="E162" s="93">
        <v>1.6307402765966299</v>
      </c>
      <c r="F162" s="83">
        <f t="shared" si="4"/>
        <v>0.42074027659662994</v>
      </c>
      <c r="G162" s="84">
        <f t="shared" si="5"/>
        <v>0.34771923685671896</v>
      </c>
      <c r="K162" s="47"/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1.67</v>
      </c>
      <c r="E163" s="93">
        <v>1.5407052895840601</v>
      </c>
      <c r="F163" s="83">
        <f t="shared" si="4"/>
        <v>-0.12929471041593987</v>
      </c>
      <c r="G163" s="84">
        <f t="shared" si="5"/>
        <v>-7.7421982284993945E-2</v>
      </c>
      <c r="K163" s="47"/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2.52</v>
      </c>
      <c r="E164" s="93">
        <v>2.16340309988091</v>
      </c>
      <c r="F164" s="83">
        <f t="shared" si="4"/>
        <v>-0.35659690011909007</v>
      </c>
      <c r="G164" s="84">
        <f t="shared" si="5"/>
        <v>-0.14150670639646432</v>
      </c>
      <c r="K164" s="47"/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1.22</v>
      </c>
      <c r="E165" s="93">
        <v>1.0456316685108999</v>
      </c>
      <c r="F165" s="83">
        <f t="shared" si="4"/>
        <v>-0.17436833148910003</v>
      </c>
      <c r="G165" s="84">
        <f t="shared" si="5"/>
        <v>-0.14292486187631151</v>
      </c>
      <c r="K165" s="47"/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0</v>
      </c>
      <c r="E166" s="100">
        <v>0</v>
      </c>
      <c r="F166" s="83">
        <f t="shared" si="4"/>
        <v>0</v>
      </c>
      <c r="G166" s="84" t="str">
        <f t="shared" si="5"/>
        <v/>
      </c>
      <c r="K166" s="47"/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1.85</v>
      </c>
      <c r="E167" s="93">
        <v>1.63737572096101</v>
      </c>
      <c r="F167" s="83">
        <f t="shared" si="4"/>
        <v>-0.21262427903899006</v>
      </c>
      <c r="G167" s="84">
        <f t="shared" si="5"/>
        <v>-0.11493204272377841</v>
      </c>
      <c r="K167" s="47"/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2.36</v>
      </c>
      <c r="E168" s="93">
        <v>2.5650644771922102</v>
      </c>
      <c r="F168" s="83">
        <f t="shared" si="4"/>
        <v>0.20506447719221033</v>
      </c>
      <c r="G168" s="84">
        <f t="shared" si="5"/>
        <v>8.6891727623817944E-2</v>
      </c>
      <c r="K168" s="47"/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2.6</v>
      </c>
      <c r="E169" s="93">
        <v>1.68639887042938</v>
      </c>
      <c r="F169" s="83">
        <f t="shared" si="4"/>
        <v>-0.91360112957062012</v>
      </c>
      <c r="G169" s="84">
        <f t="shared" si="5"/>
        <v>-0.35138504983485386</v>
      </c>
      <c r="K169" s="47"/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1.37</v>
      </c>
      <c r="E170" s="93">
        <v>0.91580861845272998</v>
      </c>
      <c r="F170" s="83">
        <f t="shared" si="4"/>
        <v>-0.45419138154727012</v>
      </c>
      <c r="G170" s="84">
        <f t="shared" si="5"/>
        <v>-0.33152655587391977</v>
      </c>
      <c r="K170" s="47"/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3.41</v>
      </c>
      <c r="E171" s="93">
        <v>3.30891708429693</v>
      </c>
      <c r="F171" s="83">
        <f t="shared" si="4"/>
        <v>-0.10108291570307015</v>
      </c>
      <c r="G171" s="84">
        <f t="shared" si="5"/>
        <v>-2.9643083783891539E-2</v>
      </c>
      <c r="K171" s="47"/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2.6</v>
      </c>
      <c r="E172" s="93">
        <v>2.4002188958956898</v>
      </c>
      <c r="F172" s="83">
        <f t="shared" si="4"/>
        <v>-0.19978110410431027</v>
      </c>
      <c r="G172" s="84">
        <f t="shared" si="5"/>
        <v>-7.6838886193965492E-2</v>
      </c>
      <c r="K172" s="47"/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3.32</v>
      </c>
      <c r="E173" s="93">
        <v>3.6441523972461698</v>
      </c>
      <c r="F173" s="83">
        <f t="shared" si="4"/>
        <v>0.32415239724616995</v>
      </c>
      <c r="G173" s="84">
        <f t="shared" si="5"/>
        <v>9.7636264230774081E-2</v>
      </c>
      <c r="K173" s="47"/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1.67</v>
      </c>
      <c r="E174" s="93">
        <v>1.64968546835049</v>
      </c>
      <c r="F174" s="83">
        <f t="shared" si="4"/>
        <v>-2.0314531649509915E-2</v>
      </c>
      <c r="G174" s="84">
        <f t="shared" si="5"/>
        <v>-1.2164390209287375E-2</v>
      </c>
      <c r="K174" s="47"/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1.58</v>
      </c>
      <c r="E175" s="93">
        <v>1.6776141498641399</v>
      </c>
      <c r="F175" s="83">
        <f t="shared" si="4"/>
        <v>9.7614149864139854E-2</v>
      </c>
      <c r="G175" s="84">
        <f t="shared" si="5"/>
        <v>6.1781107508949273E-2</v>
      </c>
      <c r="K175" s="47"/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1.27</v>
      </c>
      <c r="E176" s="93">
        <v>1.41561769491517</v>
      </c>
      <c r="F176" s="83">
        <f t="shared" si="4"/>
        <v>0.14561769491516996</v>
      </c>
      <c r="G176" s="84">
        <f t="shared" si="5"/>
        <v>0.11465960229540942</v>
      </c>
      <c r="K176" s="47"/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1.33</v>
      </c>
      <c r="E177" s="93">
        <v>2.4048434237929199</v>
      </c>
      <c r="F177" s="83">
        <f t="shared" si="4"/>
        <v>1.0748434237929199</v>
      </c>
      <c r="G177" s="84">
        <f t="shared" si="5"/>
        <v>0.80815295022024047</v>
      </c>
      <c r="K177" s="47"/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0.63</v>
      </c>
      <c r="E178" s="93">
        <v>0.85096120144986798</v>
      </c>
      <c r="F178" s="83">
        <f t="shared" si="4"/>
        <v>0.22096120144986797</v>
      </c>
      <c r="G178" s="84">
        <f t="shared" si="5"/>
        <v>0.35073206579344124</v>
      </c>
      <c r="K178" s="47"/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2.0299999999999998</v>
      </c>
      <c r="E179" s="93">
        <v>2.16102067857936</v>
      </c>
      <c r="F179" s="83">
        <f t="shared" si="4"/>
        <v>0.13102067857936017</v>
      </c>
      <c r="G179" s="84">
        <f t="shared" si="5"/>
        <v>6.4542206196729152E-2</v>
      </c>
      <c r="K179" s="47"/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0.92</v>
      </c>
      <c r="E180" s="93">
        <v>0.57903804641032897</v>
      </c>
      <c r="F180" s="83">
        <f t="shared" si="4"/>
        <v>-0.34096195358967107</v>
      </c>
      <c r="G180" s="84">
        <f t="shared" si="5"/>
        <v>-0.37061081911920768</v>
      </c>
      <c r="K180" s="47"/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2.11</v>
      </c>
      <c r="E181" s="93">
        <v>2.1121172292844501</v>
      </c>
      <c r="F181" s="83">
        <f t="shared" si="4"/>
        <v>2.1172292844502394E-3</v>
      </c>
      <c r="G181" s="84">
        <f t="shared" si="5"/>
        <v>1.003426201161251E-3</v>
      </c>
      <c r="K181" s="47"/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1.63</v>
      </c>
      <c r="E182" s="93">
        <v>1.65350965041051</v>
      </c>
      <c r="F182" s="83">
        <f t="shared" si="4"/>
        <v>2.3509650410510119E-2</v>
      </c>
      <c r="G182" s="84">
        <f t="shared" si="5"/>
        <v>1.4423098411355903E-2</v>
      </c>
      <c r="K182" s="47"/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4.7300000000000004</v>
      </c>
      <c r="E183" s="93">
        <v>3.5378599137661602</v>
      </c>
      <c r="F183" s="83">
        <f t="shared" si="4"/>
        <v>-1.1921400862338403</v>
      </c>
      <c r="G183" s="84">
        <f t="shared" si="5"/>
        <v>-0.25203807319954336</v>
      </c>
      <c r="K183" s="47"/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1.87</v>
      </c>
      <c r="E184" s="93">
        <v>1.3696174995454</v>
      </c>
      <c r="F184" s="83">
        <f t="shared" si="4"/>
        <v>-0.50038250045460009</v>
      </c>
      <c r="G184" s="84">
        <f t="shared" si="5"/>
        <v>-0.26758422484203209</v>
      </c>
      <c r="K184" s="47"/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1.1599999999999999</v>
      </c>
      <c r="E185" s="93">
        <v>0.59081706432032099</v>
      </c>
      <c r="F185" s="83">
        <f t="shared" si="4"/>
        <v>-0.56918293567967893</v>
      </c>
      <c r="G185" s="84">
        <f t="shared" si="5"/>
        <v>-0.49067494455144739</v>
      </c>
      <c r="K185" s="47"/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4.5199999999999996</v>
      </c>
      <c r="E186" s="93">
        <v>4.8244181572109603</v>
      </c>
      <c r="F186" s="83">
        <f t="shared" si="4"/>
        <v>0.30441815721096077</v>
      </c>
      <c r="G186" s="84">
        <f t="shared" si="5"/>
        <v>6.7349149825433802E-2</v>
      </c>
      <c r="K186" s="47"/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0.97</v>
      </c>
      <c r="E187" s="93">
        <v>1.0120849443191</v>
      </c>
      <c r="F187" s="83">
        <f t="shared" si="4"/>
        <v>4.2084944319100037E-2</v>
      </c>
      <c r="G187" s="84">
        <f t="shared" si="5"/>
        <v>4.3386540535154679E-2</v>
      </c>
      <c r="K187" s="47"/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0.84</v>
      </c>
      <c r="E188" s="93">
        <v>1.1950934709912999</v>
      </c>
      <c r="F188" s="83">
        <f t="shared" si="4"/>
        <v>0.35509347099129995</v>
      </c>
      <c r="G188" s="84">
        <f t="shared" si="5"/>
        <v>0.42273032260869042</v>
      </c>
      <c r="K188" s="47"/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2.86</v>
      </c>
      <c r="E189" s="93">
        <v>2.4328047815585099</v>
      </c>
      <c r="F189" s="83">
        <f t="shared" si="4"/>
        <v>-0.42719521844149</v>
      </c>
      <c r="G189" s="84">
        <f t="shared" si="5"/>
        <v>-0.14936895749702447</v>
      </c>
      <c r="K189" s="47"/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1.01</v>
      </c>
      <c r="E190" s="93">
        <v>0.80283667133177605</v>
      </c>
      <c r="F190" s="83">
        <f t="shared" si="4"/>
        <v>-0.20716332866822396</v>
      </c>
      <c r="G190" s="84">
        <f t="shared" si="5"/>
        <v>-0.20511220660220195</v>
      </c>
      <c r="K190" s="47"/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1.37</v>
      </c>
      <c r="E191" s="93">
        <v>1.3725350562902301</v>
      </c>
      <c r="F191" s="83">
        <f t="shared" si="4"/>
        <v>2.5350562902299867E-3</v>
      </c>
      <c r="G191" s="84">
        <f t="shared" si="5"/>
        <v>1.850406051262764E-3</v>
      </c>
      <c r="K191" s="47"/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2.67</v>
      </c>
      <c r="E192" s="93">
        <v>2.86368908155135</v>
      </c>
      <c r="F192" s="83">
        <f t="shared" si="4"/>
        <v>0.19368908155135012</v>
      </c>
      <c r="G192" s="84">
        <f t="shared" si="5"/>
        <v>7.2542727172790311E-2</v>
      </c>
      <c r="K192" s="47"/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3.8</v>
      </c>
      <c r="E193" s="93">
        <v>3.6588353543792498</v>
      </c>
      <c r="F193" s="83">
        <f t="shared" si="4"/>
        <v>-0.14116464562075004</v>
      </c>
      <c r="G193" s="84">
        <f t="shared" si="5"/>
        <v>-3.7148590952828957E-2</v>
      </c>
      <c r="K193" s="47"/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2.38</v>
      </c>
      <c r="E194" s="93">
        <v>1.45811997808501</v>
      </c>
      <c r="F194" s="83">
        <f t="shared" si="4"/>
        <v>-0.92188002191498986</v>
      </c>
      <c r="G194" s="84">
        <f t="shared" si="5"/>
        <v>-0.387344547023105</v>
      </c>
      <c r="K194" s="47"/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2.38</v>
      </c>
      <c r="E195" s="93">
        <v>2.3846537861788</v>
      </c>
      <c r="F195" s="83">
        <f t="shared" ref="F195:F214" si="6">IFERROR(E195-D195,"")</f>
        <v>4.6537861788000789E-3</v>
      </c>
      <c r="G195" s="84">
        <f t="shared" ref="G195:G214" si="7">IFERROR(F195/D195,"")</f>
        <v>1.9553723440336465E-3</v>
      </c>
      <c r="K195" s="47"/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1.4</v>
      </c>
      <c r="E196" s="93">
        <v>1.38302411626592</v>
      </c>
      <c r="F196" s="83">
        <f t="shared" si="6"/>
        <v>-1.6975883734079877E-2</v>
      </c>
      <c r="G196" s="84">
        <f t="shared" si="7"/>
        <v>-1.2125631238628485E-2</v>
      </c>
      <c r="K196" s="47"/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1.47</v>
      </c>
      <c r="E197" s="93">
        <v>1.33167716543686</v>
      </c>
      <c r="F197" s="83">
        <f t="shared" si="6"/>
        <v>-0.13832283456313998</v>
      </c>
      <c r="G197" s="84">
        <f t="shared" si="7"/>
        <v>-9.4097166369482982E-2</v>
      </c>
      <c r="K197" s="47"/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3.81</v>
      </c>
      <c r="E198" s="93">
        <v>3.9304065768764098</v>
      </c>
      <c r="F198" s="83">
        <f t="shared" si="6"/>
        <v>0.12040657687640977</v>
      </c>
      <c r="G198" s="84">
        <f t="shared" si="7"/>
        <v>3.1602776083047179E-2</v>
      </c>
      <c r="K198" s="47"/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2.02</v>
      </c>
      <c r="E199" s="93">
        <v>1.9169060878739801</v>
      </c>
      <c r="F199" s="83">
        <f t="shared" si="6"/>
        <v>-0.10309391212601993</v>
      </c>
      <c r="G199" s="84">
        <f t="shared" si="7"/>
        <v>-5.1036590161396E-2</v>
      </c>
      <c r="K199" s="47"/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2.39</v>
      </c>
      <c r="E200" s="93">
        <v>2.0675322790107402</v>
      </c>
      <c r="F200" s="83">
        <f t="shared" si="6"/>
        <v>-0.32246772098925991</v>
      </c>
      <c r="G200" s="84">
        <f t="shared" si="7"/>
        <v>-0.13492373263148949</v>
      </c>
      <c r="K200" s="47"/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1.64</v>
      </c>
      <c r="E201" s="93">
        <v>1.40070864082582</v>
      </c>
      <c r="F201" s="83">
        <f t="shared" si="6"/>
        <v>-0.23929135917417987</v>
      </c>
      <c r="G201" s="84">
        <f t="shared" si="7"/>
        <v>-0.14590936535010968</v>
      </c>
      <c r="K201" s="47"/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0.99</v>
      </c>
      <c r="E202" s="93">
        <v>1.1877336756920001</v>
      </c>
      <c r="F202" s="83">
        <f t="shared" si="6"/>
        <v>0.19773367569200007</v>
      </c>
      <c r="G202" s="84">
        <f t="shared" si="7"/>
        <v>0.19973098554747482</v>
      </c>
      <c r="K202" s="47"/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1.55</v>
      </c>
      <c r="E203" s="93">
        <v>1.4577947298812499</v>
      </c>
      <c r="F203" s="83">
        <f t="shared" si="6"/>
        <v>-9.2205270118750127E-2</v>
      </c>
      <c r="G203" s="84">
        <f t="shared" si="7"/>
        <v>-5.9487271044354917E-2</v>
      </c>
      <c r="K203" s="47"/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2.08</v>
      </c>
      <c r="E204" s="93">
        <v>1.56008198811263</v>
      </c>
      <c r="F204" s="83">
        <f t="shared" si="6"/>
        <v>-0.51991801188737008</v>
      </c>
      <c r="G204" s="84">
        <f t="shared" si="7"/>
        <v>-0.24996058263815868</v>
      </c>
      <c r="K204" s="47"/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1.39</v>
      </c>
      <c r="E205" s="93">
        <v>1.69611632536449</v>
      </c>
      <c r="F205" s="83">
        <f t="shared" si="6"/>
        <v>0.30611632536449007</v>
      </c>
      <c r="G205" s="84">
        <f t="shared" si="7"/>
        <v>0.22022757220466913</v>
      </c>
      <c r="K205" s="47"/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3.53</v>
      </c>
      <c r="E206" s="93">
        <v>3.91859414227409</v>
      </c>
      <c r="F206" s="83">
        <f t="shared" si="6"/>
        <v>0.38859414227409017</v>
      </c>
      <c r="G206" s="84">
        <f t="shared" si="7"/>
        <v>0.11008332642325501</v>
      </c>
      <c r="K206" s="47"/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1.41</v>
      </c>
      <c r="E207" s="93">
        <v>1.00438520553914</v>
      </c>
      <c r="F207" s="83">
        <f t="shared" si="6"/>
        <v>-0.40561479446085991</v>
      </c>
      <c r="G207" s="84">
        <f t="shared" si="7"/>
        <v>-0.28767006699351766</v>
      </c>
      <c r="K207" s="47"/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4.12</v>
      </c>
      <c r="E208" s="93">
        <v>4.8901321494503396</v>
      </c>
      <c r="F208" s="83">
        <f t="shared" si="6"/>
        <v>0.77013214945033948</v>
      </c>
      <c r="G208" s="84">
        <f t="shared" si="7"/>
        <v>0.18692527899280084</v>
      </c>
      <c r="K208" s="47"/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1.46</v>
      </c>
      <c r="E209" s="93">
        <v>1.39406168913436</v>
      </c>
      <c r="F209" s="83">
        <f t="shared" si="6"/>
        <v>-6.5938310865639949E-2</v>
      </c>
      <c r="G209" s="84">
        <f t="shared" si="7"/>
        <v>-4.5163226620301339E-2</v>
      </c>
      <c r="K209" s="47"/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0.82</v>
      </c>
      <c r="E210" s="93">
        <v>0.70297762255227503</v>
      </c>
      <c r="F210" s="83">
        <f t="shared" si="6"/>
        <v>-0.11702237744772492</v>
      </c>
      <c r="G210" s="84">
        <f t="shared" si="7"/>
        <v>-0.14271021639966455</v>
      </c>
      <c r="K210" s="47"/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2.0499999999999998</v>
      </c>
      <c r="E211" s="93">
        <v>1.9632750142622499</v>
      </c>
      <c r="F211" s="83">
        <f t="shared" si="6"/>
        <v>-8.6724985737749893E-2</v>
      </c>
      <c r="G211" s="84">
        <f t="shared" si="7"/>
        <v>-4.2304871091585317E-2</v>
      </c>
      <c r="K211" s="47"/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2.33</v>
      </c>
      <c r="E212" s="93">
        <v>2.5171050325011</v>
      </c>
      <c r="F212" s="83">
        <f t="shared" si="6"/>
        <v>0.18710503250109989</v>
      </c>
      <c r="G212" s="84">
        <f t="shared" si="7"/>
        <v>8.0302589056266041E-2</v>
      </c>
      <c r="K212" s="47"/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1.71</v>
      </c>
      <c r="E213" s="93">
        <v>1.87863569044293</v>
      </c>
      <c r="F213" s="83">
        <f t="shared" si="6"/>
        <v>0.16863569044293003</v>
      </c>
      <c r="G213" s="84">
        <f t="shared" si="7"/>
        <v>9.8617362832122829E-2</v>
      </c>
      <c r="K213" s="47"/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0.66486868941713495</v>
      </c>
      <c r="E214" s="93">
        <v>0.83226928413363799</v>
      </c>
      <c r="F214" s="83">
        <f t="shared" si="6"/>
        <v>0.16740059471650304</v>
      </c>
      <c r="G214" s="84">
        <f t="shared" si="7"/>
        <v>0.25177993396448967</v>
      </c>
      <c r="K214" s="47"/>
      <c r="R214" s="47"/>
      <c r="S214" s="47"/>
    </row>
    <row r="215" spans="1:19" x14ac:dyDescent="0.55000000000000004">
      <c r="E215" s="102"/>
    </row>
    <row r="216" spans="1:19" x14ac:dyDescent="0.55000000000000004">
      <c r="E216" s="102"/>
    </row>
    <row r="217" spans="1:19" x14ac:dyDescent="0.55000000000000004">
      <c r="E217" s="102"/>
    </row>
    <row r="218" spans="1:19" x14ac:dyDescent="0.55000000000000004">
      <c r="E218" s="102"/>
    </row>
    <row r="219" spans="1:19" x14ac:dyDescent="0.55000000000000004">
      <c r="E219" s="102"/>
    </row>
    <row r="220" spans="1:19" x14ac:dyDescent="0.55000000000000004">
      <c r="E220" s="102"/>
    </row>
    <row r="221" spans="1:19" x14ac:dyDescent="0.55000000000000004">
      <c r="E221" s="102"/>
    </row>
    <row r="222" spans="1:19" x14ac:dyDescent="0.55000000000000004">
      <c r="E222" s="102"/>
    </row>
    <row r="223" spans="1:19" x14ac:dyDescent="0.55000000000000004">
      <c r="E223" s="102"/>
    </row>
    <row r="224" spans="1:19" x14ac:dyDescent="0.55000000000000004">
      <c r="E224" s="102"/>
    </row>
    <row r="225" spans="5:5" x14ac:dyDescent="0.55000000000000004">
      <c r="E225" s="102"/>
    </row>
    <row r="226" spans="5:5" x14ac:dyDescent="0.55000000000000004">
      <c r="E226" s="102"/>
    </row>
    <row r="227" spans="5:5" x14ac:dyDescent="0.55000000000000004">
      <c r="E227" s="102"/>
    </row>
    <row r="228" spans="5:5" x14ac:dyDescent="0.55000000000000004">
      <c r="E228" s="102"/>
    </row>
    <row r="229" spans="5:5" x14ac:dyDescent="0.55000000000000004">
      <c r="E229" s="102"/>
    </row>
    <row r="230" spans="5:5" x14ac:dyDescent="0.55000000000000004">
      <c r="E230" s="102"/>
    </row>
    <row r="231" spans="5:5" x14ac:dyDescent="0.55000000000000004">
      <c r="E231" s="102"/>
    </row>
    <row r="232" spans="5:5" x14ac:dyDescent="0.55000000000000004">
      <c r="E232" s="102"/>
    </row>
    <row r="233" spans="5:5" x14ac:dyDescent="0.55000000000000004">
      <c r="E233" s="102"/>
    </row>
    <row r="234" spans="5:5" x14ac:dyDescent="0.55000000000000004">
      <c r="E234" s="102"/>
    </row>
    <row r="235" spans="5:5" x14ac:dyDescent="0.55000000000000004">
      <c r="E235" s="102"/>
    </row>
    <row r="236" spans="5:5" x14ac:dyDescent="0.55000000000000004">
      <c r="E236" s="102"/>
    </row>
    <row r="237" spans="5:5" x14ac:dyDescent="0.55000000000000004">
      <c r="E237" s="102"/>
    </row>
    <row r="238" spans="5:5" x14ac:dyDescent="0.55000000000000004">
      <c r="E238" s="102"/>
    </row>
    <row r="239" spans="5:5" x14ac:dyDescent="0.55000000000000004">
      <c r="E239" s="102"/>
    </row>
    <row r="240" spans="5:5" x14ac:dyDescent="0.55000000000000004">
      <c r="E240" s="102"/>
    </row>
    <row r="241" spans="5:5" x14ac:dyDescent="0.55000000000000004">
      <c r="E241" s="102"/>
    </row>
    <row r="242" spans="5:5" x14ac:dyDescent="0.55000000000000004">
      <c r="E242" s="102"/>
    </row>
    <row r="243" spans="5:5" x14ac:dyDescent="0.55000000000000004">
      <c r="E243" s="102"/>
    </row>
    <row r="244" spans="5:5" x14ac:dyDescent="0.55000000000000004">
      <c r="E244" s="102"/>
    </row>
    <row r="245" spans="5:5" x14ac:dyDescent="0.55000000000000004">
      <c r="E245" s="102"/>
    </row>
    <row r="246" spans="5:5" x14ac:dyDescent="0.55000000000000004">
      <c r="E246" s="102"/>
    </row>
    <row r="247" spans="5:5" x14ac:dyDescent="0.55000000000000004">
      <c r="E247" s="102"/>
    </row>
    <row r="248" spans="5:5" x14ac:dyDescent="0.55000000000000004">
      <c r="E248" s="102"/>
    </row>
    <row r="249" spans="5:5" x14ac:dyDescent="0.55000000000000004">
      <c r="E249" s="102"/>
    </row>
    <row r="250" spans="5:5" x14ac:dyDescent="0.55000000000000004">
      <c r="E250" s="102"/>
    </row>
    <row r="251" spans="5:5" x14ac:dyDescent="0.55000000000000004">
      <c r="E251" s="102"/>
    </row>
    <row r="252" spans="5:5" x14ac:dyDescent="0.55000000000000004">
      <c r="E252" s="102"/>
    </row>
    <row r="253" spans="5:5" x14ac:dyDescent="0.55000000000000004">
      <c r="E253" s="102"/>
    </row>
    <row r="254" spans="5:5" x14ac:dyDescent="0.55000000000000004">
      <c r="E254" s="102"/>
    </row>
    <row r="255" spans="5:5" x14ac:dyDescent="0.55000000000000004">
      <c r="E255" s="102"/>
    </row>
    <row r="256" spans="5:5" x14ac:dyDescent="0.55000000000000004">
      <c r="E256" s="102"/>
    </row>
    <row r="257" spans="5:5" x14ac:dyDescent="0.55000000000000004">
      <c r="E257" s="102"/>
    </row>
    <row r="258" spans="5:5" x14ac:dyDescent="0.55000000000000004">
      <c r="E258" s="102"/>
    </row>
    <row r="259" spans="5:5" x14ac:dyDescent="0.55000000000000004">
      <c r="E259" s="102"/>
    </row>
    <row r="260" spans="5:5" x14ac:dyDescent="0.55000000000000004">
      <c r="E260" s="102"/>
    </row>
    <row r="261" spans="5:5" x14ac:dyDescent="0.55000000000000004">
      <c r="E261" s="102"/>
    </row>
    <row r="262" spans="5:5" x14ac:dyDescent="0.55000000000000004">
      <c r="E262" s="102"/>
    </row>
    <row r="263" spans="5:5" x14ac:dyDescent="0.55000000000000004">
      <c r="E263" s="102"/>
    </row>
    <row r="264" spans="5:5" x14ac:dyDescent="0.55000000000000004">
      <c r="E264" s="102"/>
    </row>
    <row r="265" spans="5:5" x14ac:dyDescent="0.55000000000000004">
      <c r="E265" s="102"/>
    </row>
    <row r="266" spans="5:5" x14ac:dyDescent="0.55000000000000004">
      <c r="E266" s="102"/>
    </row>
    <row r="267" spans="5:5" x14ac:dyDescent="0.55000000000000004">
      <c r="E267" s="102"/>
    </row>
    <row r="268" spans="5:5" x14ac:dyDescent="0.55000000000000004">
      <c r="E268" s="102"/>
    </row>
    <row r="269" spans="5:5" x14ac:dyDescent="0.55000000000000004">
      <c r="E269" s="102"/>
    </row>
    <row r="270" spans="5:5" x14ac:dyDescent="0.55000000000000004">
      <c r="E270" s="102"/>
    </row>
    <row r="271" spans="5:5" x14ac:dyDescent="0.55000000000000004">
      <c r="E271" s="102"/>
    </row>
    <row r="272" spans="5:5" x14ac:dyDescent="0.55000000000000004">
      <c r="E272" s="102"/>
    </row>
    <row r="273" spans="5:5" x14ac:dyDescent="0.55000000000000004">
      <c r="E273" s="102"/>
    </row>
    <row r="274" spans="5:5" x14ac:dyDescent="0.55000000000000004">
      <c r="E274" s="102"/>
    </row>
    <row r="275" spans="5:5" x14ac:dyDescent="0.55000000000000004">
      <c r="E275" s="102"/>
    </row>
    <row r="276" spans="5:5" x14ac:dyDescent="0.55000000000000004">
      <c r="E276" s="102"/>
    </row>
    <row r="277" spans="5:5" x14ac:dyDescent="0.55000000000000004">
      <c r="E277" s="102"/>
    </row>
    <row r="278" spans="5:5" x14ac:dyDescent="0.55000000000000004">
      <c r="E278" s="102"/>
    </row>
    <row r="279" spans="5:5" x14ac:dyDescent="0.55000000000000004">
      <c r="E279" s="102"/>
    </row>
    <row r="280" spans="5:5" x14ac:dyDescent="0.55000000000000004">
      <c r="E280" s="102"/>
    </row>
    <row r="281" spans="5:5" x14ac:dyDescent="0.55000000000000004">
      <c r="E281" s="102"/>
    </row>
    <row r="282" spans="5:5" x14ac:dyDescent="0.55000000000000004">
      <c r="E282" s="102"/>
    </row>
    <row r="283" spans="5:5" x14ac:dyDescent="0.55000000000000004">
      <c r="E283" s="102"/>
    </row>
    <row r="284" spans="5:5" x14ac:dyDescent="0.55000000000000004">
      <c r="E284" s="102"/>
    </row>
  </sheetData>
  <autoFilter ref="A1:E284" xr:uid="{00000000-0001-0000-1000-000000000000}"/>
  <hyperlinks>
    <hyperlink ref="I1" location="Vsebina!A1" display="NAZAJ NA PRVO STRAN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375</v>
      </c>
      <c r="E1" s="53" t="s">
        <v>488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5.3</v>
      </c>
      <c r="E2" s="45">
        <v>5.2198604377574496</v>
      </c>
      <c r="F2" s="45">
        <f>E2-D2</f>
        <v>-8.0139562242550255E-2</v>
      </c>
      <c r="G2" s="46">
        <f>IFERROR(F2/D2,"")</f>
        <v>-1.5120672121235898E-2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4.88</v>
      </c>
      <c r="E3" s="83">
        <v>4.7764244614853002</v>
      </c>
      <c r="F3" s="47">
        <f t="shared" ref="F3:F66" si="0">E3-D3</f>
        <v>-0.10357553851469969</v>
      </c>
      <c r="G3" s="48">
        <f t="shared" ref="G3:G66" si="1">IFERROR(F3/D3,"")</f>
        <v>-2.1224495597274528E-2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5.62</v>
      </c>
      <c r="E4" s="83">
        <v>5.5513305779359898</v>
      </c>
      <c r="F4" s="47">
        <f t="shared" si="0"/>
        <v>-6.8669422064010277E-2</v>
      </c>
      <c r="G4" s="48">
        <f t="shared" si="1"/>
        <v>-1.2218758374379052E-2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4.37</v>
      </c>
      <c r="E5" s="83">
        <v>4.2822752935491204</v>
      </c>
      <c r="F5" s="47">
        <f t="shared" si="0"/>
        <v>-8.7724706450879708E-2</v>
      </c>
      <c r="G5" s="48">
        <f t="shared" si="1"/>
        <v>-2.0074303535670412E-2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4.49</v>
      </c>
      <c r="E6" s="83">
        <v>4.3212374626023502</v>
      </c>
      <c r="F6" s="47">
        <f t="shared" si="0"/>
        <v>-0.16876253739765001</v>
      </c>
      <c r="G6" s="48">
        <f t="shared" si="1"/>
        <v>-3.7586311224420937E-2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6.14</v>
      </c>
      <c r="E7" s="83">
        <v>5.9895849597569004</v>
      </c>
      <c r="F7" s="47">
        <f t="shared" si="0"/>
        <v>-0.15041504024309926</v>
      </c>
      <c r="G7" s="48">
        <f t="shared" si="1"/>
        <v>-2.4497563557508026E-2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4.3099999999999996</v>
      </c>
      <c r="E8" s="83">
        <v>4.1763553351288696</v>
      </c>
      <c r="F8" s="47">
        <f t="shared" si="0"/>
        <v>-0.13364466487113003</v>
      </c>
      <c r="G8" s="48">
        <f t="shared" si="1"/>
        <v>-3.1008042893533653E-2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4.96</v>
      </c>
      <c r="E9" s="83">
        <v>4.9225300024412402</v>
      </c>
      <c r="F9" s="47">
        <f t="shared" si="0"/>
        <v>-3.7469997558759793E-2</v>
      </c>
      <c r="G9" s="48">
        <f t="shared" si="1"/>
        <v>-7.5544349916854426E-3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5.07</v>
      </c>
      <c r="E10" s="83">
        <v>4.9497580628922799</v>
      </c>
      <c r="F10" s="47">
        <f t="shared" si="0"/>
        <v>-0.12024193710772035</v>
      </c>
      <c r="G10" s="48">
        <f t="shared" si="1"/>
        <v>-2.3716358403889616E-2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5.83</v>
      </c>
      <c r="E11" s="83">
        <v>5.7570814620854396</v>
      </c>
      <c r="F11" s="47">
        <f t="shared" si="0"/>
        <v>-7.2918537914560488E-2</v>
      </c>
      <c r="G11" s="48">
        <f t="shared" si="1"/>
        <v>-1.2507467909873154E-2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6.44</v>
      </c>
      <c r="E12" s="83">
        <v>6.3545249625443301</v>
      </c>
      <c r="F12" s="47">
        <f t="shared" si="0"/>
        <v>-8.5475037455670311E-2</v>
      </c>
      <c r="G12" s="48">
        <f t="shared" si="1"/>
        <v>-1.3272521344048185E-2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5.7</v>
      </c>
      <c r="E13" s="83">
        <v>5.6641325637427604</v>
      </c>
      <c r="F13" s="47">
        <f t="shared" si="0"/>
        <v>-3.586743625723976E-2</v>
      </c>
      <c r="G13" s="48">
        <f t="shared" si="1"/>
        <v>-6.2925326767087298E-3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4.59</v>
      </c>
      <c r="E14" s="83">
        <v>4.5174012017048897</v>
      </c>
      <c r="F14" s="47">
        <f t="shared" si="0"/>
        <v>-7.2598798295110178E-2</v>
      </c>
      <c r="G14" s="48">
        <f t="shared" si="1"/>
        <v>-1.5816731654708101E-2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5.37</v>
      </c>
      <c r="E15" s="83">
        <v>5.2692738017788496</v>
      </c>
      <c r="F15" s="47">
        <f t="shared" si="0"/>
        <v>-0.10072619822115048</v>
      </c>
      <c r="G15" s="48">
        <f t="shared" si="1"/>
        <v>-1.8757206372653719E-2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3.49</v>
      </c>
      <c r="E16" s="83">
        <v>3.3904387317511899</v>
      </c>
      <c r="F16" s="47">
        <f t="shared" si="0"/>
        <v>-9.9561268248810286E-2</v>
      </c>
      <c r="G16" s="48">
        <f t="shared" si="1"/>
        <v>-2.8527584025447073E-2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5.41</v>
      </c>
      <c r="E17" s="83">
        <v>5.2035369502090996</v>
      </c>
      <c r="F17" s="47">
        <f t="shared" si="0"/>
        <v>-0.20646304979090058</v>
      </c>
      <c r="G17" s="48">
        <f t="shared" si="1"/>
        <v>-3.816322546966739E-2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5.55</v>
      </c>
      <c r="E18" s="83">
        <v>5.5009929172014704</v>
      </c>
      <c r="F18" s="47">
        <f t="shared" si="0"/>
        <v>-4.9007082798529389E-2</v>
      </c>
      <c r="G18" s="48">
        <f t="shared" si="1"/>
        <v>-8.8301050087440346E-3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5.61</v>
      </c>
      <c r="E19" s="83">
        <v>5.5218974603999698</v>
      </c>
      <c r="F19" s="47">
        <f t="shared" si="0"/>
        <v>-8.8102539600030561E-2</v>
      </c>
      <c r="G19" s="48">
        <f t="shared" si="1"/>
        <v>-1.570455251337443E-2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6.13</v>
      </c>
      <c r="E20" s="83">
        <v>5.9262468231448402</v>
      </c>
      <c r="F20" s="47">
        <f t="shared" si="0"/>
        <v>-0.2037531768551597</v>
      </c>
      <c r="G20" s="48">
        <f t="shared" si="1"/>
        <v>-3.3238691167236496E-2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4.78</v>
      </c>
      <c r="E21" s="83">
        <v>4.5954181815308903</v>
      </c>
      <c r="F21" s="47">
        <f t="shared" si="0"/>
        <v>-0.18458181846910993</v>
      </c>
      <c r="G21" s="48">
        <f t="shared" si="1"/>
        <v>-3.861544319437446E-2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7.11</v>
      </c>
      <c r="E22" s="83">
        <v>6.8997825287142502</v>
      </c>
      <c r="F22" s="47">
        <f t="shared" si="0"/>
        <v>-0.21021747128575008</v>
      </c>
      <c r="G22" s="48">
        <f t="shared" si="1"/>
        <v>-2.9566451657630107E-2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4.45</v>
      </c>
      <c r="E23" s="83">
        <v>4.3798800318116902</v>
      </c>
      <c r="F23" s="47">
        <f t="shared" si="0"/>
        <v>-7.0119968188310011E-2</v>
      </c>
      <c r="G23" s="48">
        <f t="shared" si="1"/>
        <v>-1.5757296222092137E-2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5.52</v>
      </c>
      <c r="E24" s="83">
        <v>5.4058661200904101</v>
      </c>
      <c r="F24" s="47">
        <f t="shared" si="0"/>
        <v>-0.11413387990958945</v>
      </c>
      <c r="G24" s="48">
        <f t="shared" si="1"/>
        <v>-2.0676427519853165E-2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5.28</v>
      </c>
      <c r="E25" s="83">
        <v>5.1962766552013404</v>
      </c>
      <c r="F25" s="47">
        <f t="shared" si="0"/>
        <v>-8.3723344798659838E-2</v>
      </c>
      <c r="G25" s="48">
        <f t="shared" si="1"/>
        <v>-1.5856694090655273E-2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5.62</v>
      </c>
      <c r="E26" s="83">
        <v>5.4805679615438496</v>
      </c>
      <c r="F26" s="47">
        <f t="shared" si="0"/>
        <v>-0.13943203845615049</v>
      </c>
      <c r="G26" s="48">
        <f t="shared" si="1"/>
        <v>-2.4809971255542792E-2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4.96</v>
      </c>
      <c r="E27" s="83">
        <v>4.9315791390339196</v>
      </c>
      <c r="F27" s="47">
        <f t="shared" si="0"/>
        <v>-2.8420860966080319E-2</v>
      </c>
      <c r="G27" s="48">
        <f t="shared" si="1"/>
        <v>-5.7300122915484517E-3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5.83</v>
      </c>
      <c r="E28" s="83">
        <v>5.62413179660272</v>
      </c>
      <c r="F28" s="47">
        <f t="shared" si="0"/>
        <v>-0.20586820339728007</v>
      </c>
      <c r="G28" s="48">
        <f t="shared" si="1"/>
        <v>-3.531187022251802E-2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4.21</v>
      </c>
      <c r="E29" s="83">
        <v>4.1001091595987598</v>
      </c>
      <c r="F29" s="47">
        <f t="shared" si="0"/>
        <v>-0.1098908404012402</v>
      </c>
      <c r="G29" s="48">
        <f t="shared" si="1"/>
        <v>-2.6102337387467981E-2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5.08</v>
      </c>
      <c r="E30" s="83">
        <v>4.9498342923053897</v>
      </c>
      <c r="F30" s="47">
        <f t="shared" si="0"/>
        <v>-0.13016570769461033</v>
      </c>
      <c r="G30" s="48">
        <f t="shared" si="1"/>
        <v>-2.5623170806025657E-2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5.82</v>
      </c>
      <c r="E31" s="83">
        <v>5.6879368894462896</v>
      </c>
      <c r="F31" s="47">
        <f t="shared" si="0"/>
        <v>-0.13206311055371067</v>
      </c>
      <c r="G31" s="48">
        <f t="shared" si="1"/>
        <v>-2.2691256108884995E-2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4.18</v>
      </c>
      <c r="E32" s="83">
        <v>4.0318678418332903</v>
      </c>
      <c r="F32" s="47">
        <f t="shared" si="0"/>
        <v>-0.14813215816670944</v>
      </c>
      <c r="G32" s="48">
        <f t="shared" si="1"/>
        <v>-3.5438315350887428E-2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5.88</v>
      </c>
      <c r="E33" s="83">
        <v>5.6805776800084402</v>
      </c>
      <c r="F33" s="47">
        <f t="shared" si="0"/>
        <v>-0.19942231999155968</v>
      </c>
      <c r="G33" s="48">
        <f t="shared" si="1"/>
        <v>-3.3915360542782262E-2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5.84</v>
      </c>
      <c r="E34" s="83">
        <v>5.6916479635922101</v>
      </c>
      <c r="F34" s="47">
        <f t="shared" si="0"/>
        <v>-0.14835203640778971</v>
      </c>
      <c r="G34" s="48">
        <f t="shared" si="1"/>
        <v>-2.5402745960237966E-2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6.56</v>
      </c>
      <c r="E35" s="83">
        <v>6.1785744792937303</v>
      </c>
      <c r="F35" s="47">
        <f t="shared" si="0"/>
        <v>-0.38142552070626934</v>
      </c>
      <c r="G35" s="48">
        <f t="shared" si="1"/>
        <v>-5.8144134254004477E-2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7.34</v>
      </c>
      <c r="E36" s="83">
        <v>7.2433428211785902</v>
      </c>
      <c r="F36" s="47">
        <f t="shared" si="0"/>
        <v>-9.6657178821409673E-2</v>
      </c>
      <c r="G36" s="48">
        <f t="shared" si="1"/>
        <v>-1.3168552972944097E-2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4.76</v>
      </c>
      <c r="E37" s="83">
        <v>4.6237104334202996</v>
      </c>
      <c r="F37" s="47">
        <f t="shared" si="0"/>
        <v>-0.13628956657970015</v>
      </c>
      <c r="G37" s="48">
        <f t="shared" si="1"/>
        <v>-2.8632261886491629E-2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4.63</v>
      </c>
      <c r="E38" s="83">
        <v>4.5865050112084704</v>
      </c>
      <c r="F38" s="47">
        <f t="shared" si="0"/>
        <v>-4.3494988791529465E-2</v>
      </c>
      <c r="G38" s="48">
        <f t="shared" si="1"/>
        <v>-9.3941660456867103E-3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5.95</v>
      </c>
      <c r="E39" s="83">
        <v>5.77376812675399</v>
      </c>
      <c r="F39" s="47">
        <f t="shared" si="0"/>
        <v>-0.1762318732460102</v>
      </c>
      <c r="G39" s="48">
        <f t="shared" si="1"/>
        <v>-2.9618802226220198E-2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4.66</v>
      </c>
      <c r="E40" s="83">
        <v>4.5541806863107697</v>
      </c>
      <c r="F40" s="47">
        <f t="shared" si="0"/>
        <v>-0.10581931368923048</v>
      </c>
      <c r="G40" s="48">
        <f t="shared" si="1"/>
        <v>-2.2708007229448598E-2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6.57</v>
      </c>
      <c r="E41" s="83">
        <v>6.2783179679064798</v>
      </c>
      <c r="F41" s="47">
        <f t="shared" si="0"/>
        <v>-0.2916820320935205</v>
      </c>
      <c r="G41" s="48">
        <f t="shared" si="1"/>
        <v>-4.4396047502818947E-2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4.72</v>
      </c>
      <c r="E42" s="83">
        <v>4.6466585810800796</v>
      </c>
      <c r="F42" s="47">
        <f t="shared" si="0"/>
        <v>-7.3341418919920187E-2</v>
      </c>
      <c r="G42" s="48">
        <f t="shared" si="1"/>
        <v>-1.5538436211847499E-2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7.45</v>
      </c>
      <c r="E43" s="83">
        <v>7.3211864923161398</v>
      </c>
      <c r="F43" s="47">
        <f t="shared" si="0"/>
        <v>-0.12881350768386035</v>
      </c>
      <c r="G43" s="48">
        <f t="shared" si="1"/>
        <v>-1.729040371595441E-2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4.17</v>
      </c>
      <c r="E44" s="83">
        <v>4.1174454655238497</v>
      </c>
      <c r="F44" s="47">
        <f t="shared" si="0"/>
        <v>-5.2554534476150216E-2</v>
      </c>
      <c r="G44" s="48">
        <f t="shared" si="1"/>
        <v>-1.2603005869580387E-2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4.91</v>
      </c>
      <c r="E45" s="83">
        <v>4.8145737049988799</v>
      </c>
      <c r="F45" s="47">
        <f t="shared" si="0"/>
        <v>-9.5426295001120209E-2</v>
      </c>
      <c r="G45" s="48">
        <f t="shared" si="1"/>
        <v>-1.9435090631592711E-2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4.93</v>
      </c>
      <c r="E46" s="83">
        <v>4.8648521330681902</v>
      </c>
      <c r="F46" s="47">
        <f t="shared" si="0"/>
        <v>-6.5147866931809517E-2</v>
      </c>
      <c r="G46" s="48">
        <f t="shared" si="1"/>
        <v>-1.3214577470955278E-2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5.89</v>
      </c>
      <c r="E47" s="83">
        <v>5.8372599934142197</v>
      </c>
      <c r="F47" s="47">
        <f t="shared" si="0"/>
        <v>-5.2740006585779931E-2</v>
      </c>
      <c r="G47" s="48">
        <f t="shared" si="1"/>
        <v>-8.9541607106587325E-3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3.89</v>
      </c>
      <c r="E48" s="83">
        <v>3.8368173052500398</v>
      </c>
      <c r="F48" s="47">
        <f t="shared" si="0"/>
        <v>-5.3182694749960291E-2</v>
      </c>
      <c r="G48" s="48">
        <f t="shared" si="1"/>
        <v>-1.3671643894591334E-2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4.6900000000000004</v>
      </c>
      <c r="E49" s="83">
        <v>4.7478452841310199</v>
      </c>
      <c r="F49" s="47">
        <f t="shared" si="0"/>
        <v>5.7845284131019525E-2</v>
      </c>
      <c r="G49" s="48">
        <f t="shared" si="1"/>
        <v>1.2333749281667274E-2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6.06</v>
      </c>
      <c r="E50" s="83">
        <v>5.9262735035740901</v>
      </c>
      <c r="F50" s="47">
        <f t="shared" si="0"/>
        <v>-0.1337264964259095</v>
      </c>
      <c r="G50" s="48">
        <f t="shared" si="1"/>
        <v>-2.2067078618136882E-2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4.26</v>
      </c>
      <c r="E51" s="83">
        <v>4.1609485299017104</v>
      </c>
      <c r="F51" s="47">
        <f t="shared" si="0"/>
        <v>-9.9051470098289407E-2</v>
      </c>
      <c r="G51" s="48">
        <f t="shared" si="1"/>
        <v>-2.3251518802415355E-2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4.82</v>
      </c>
      <c r="E52" s="83">
        <v>4.7425352636271203</v>
      </c>
      <c r="F52" s="47">
        <f t="shared" si="0"/>
        <v>-7.7464736372879983E-2</v>
      </c>
      <c r="G52" s="48">
        <f t="shared" si="1"/>
        <v>-1.6071522069062236E-2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6</v>
      </c>
      <c r="E53" s="83">
        <v>5.8383262859875202</v>
      </c>
      <c r="F53" s="47">
        <f t="shared" si="0"/>
        <v>-0.16167371401247976</v>
      </c>
      <c r="G53" s="48">
        <f t="shared" si="1"/>
        <v>-2.6945619002079962E-2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5.08</v>
      </c>
      <c r="E54" s="83">
        <v>5.0113541607542098</v>
      </c>
      <c r="F54" s="47">
        <f t="shared" si="0"/>
        <v>-6.8645839245790263E-2</v>
      </c>
      <c r="G54" s="48">
        <f t="shared" si="1"/>
        <v>-1.3512960481454776E-2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4.22</v>
      </c>
      <c r="E55" s="83">
        <v>3.9707947745465502</v>
      </c>
      <c r="F55" s="47">
        <f t="shared" si="0"/>
        <v>-0.24920522545344959</v>
      </c>
      <c r="G55" s="48">
        <f t="shared" si="1"/>
        <v>-5.9053370960533078E-2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6.18</v>
      </c>
      <c r="E56" s="83">
        <v>6.1157320927699201</v>
      </c>
      <c r="F56" s="47">
        <f t="shared" si="0"/>
        <v>-6.426790723007958E-2</v>
      </c>
      <c r="G56" s="48">
        <f t="shared" si="1"/>
        <v>-1.0399337739495078E-2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6.18</v>
      </c>
      <c r="E57" s="83">
        <v>6.0535197406039298</v>
      </c>
      <c r="F57" s="47">
        <f t="shared" si="0"/>
        <v>-0.12648025939606988</v>
      </c>
      <c r="G57" s="48">
        <f t="shared" si="1"/>
        <v>-2.0466061390949822E-2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4.88</v>
      </c>
      <c r="E58" s="83">
        <v>4.8404179324853001</v>
      </c>
      <c r="F58" s="47">
        <f t="shared" si="0"/>
        <v>-3.9582067514699837E-2</v>
      </c>
      <c r="G58" s="48">
        <f t="shared" si="1"/>
        <v>-8.1110794087499664E-3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5.35</v>
      </c>
      <c r="E59" s="83">
        <v>5.2487741630845104</v>
      </c>
      <c r="F59" s="47">
        <f t="shared" si="0"/>
        <v>-0.10122583691548925</v>
      </c>
      <c r="G59" s="48">
        <f t="shared" si="1"/>
        <v>-1.8920717180465282E-2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4.68</v>
      </c>
      <c r="E60" s="83">
        <v>4.5876920132242898</v>
      </c>
      <c r="F60" s="47">
        <f t="shared" si="0"/>
        <v>-9.2307986775709949E-2</v>
      </c>
      <c r="G60" s="48">
        <f t="shared" si="1"/>
        <v>-1.9723928798228624E-2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6.93</v>
      </c>
      <c r="E61" s="83">
        <v>6.82437706047312</v>
      </c>
      <c r="F61" s="47">
        <f t="shared" si="0"/>
        <v>-0.10562293952687973</v>
      </c>
      <c r="G61" s="48">
        <f t="shared" si="1"/>
        <v>-1.5241405415134161E-2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6.18</v>
      </c>
      <c r="E62" s="83">
        <v>6.0286649931081602</v>
      </c>
      <c r="F62" s="47">
        <f t="shared" si="0"/>
        <v>-0.15133500689183954</v>
      </c>
      <c r="G62" s="48">
        <f t="shared" si="1"/>
        <v>-2.4487865192854296E-2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4.76</v>
      </c>
      <c r="E63" s="83">
        <v>4.7701517633931303</v>
      </c>
      <c r="F63" s="47">
        <f t="shared" si="0"/>
        <v>1.0151763393130508E-2</v>
      </c>
      <c r="G63" s="48">
        <f t="shared" si="1"/>
        <v>2.1327234019181741E-3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4.7</v>
      </c>
      <c r="E64" s="83">
        <v>4.5571404257457102</v>
      </c>
      <c r="F64" s="47">
        <f t="shared" si="0"/>
        <v>-0.14285957425428997</v>
      </c>
      <c r="G64" s="48">
        <f t="shared" si="1"/>
        <v>-3.039565409665744E-2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4.6500000000000004</v>
      </c>
      <c r="E65" s="83">
        <v>4.6109421053434296</v>
      </c>
      <c r="F65" s="47">
        <f t="shared" si="0"/>
        <v>-3.9057894656570724E-2</v>
      </c>
      <c r="G65" s="48">
        <f t="shared" si="1"/>
        <v>-8.3995472379721978E-3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5.3</v>
      </c>
      <c r="E66" s="83">
        <v>5.1655210251978803</v>
      </c>
      <c r="F66" s="47">
        <f t="shared" si="0"/>
        <v>-0.13447897480211957</v>
      </c>
      <c r="G66" s="48">
        <f t="shared" si="1"/>
        <v>-2.5373391472098033E-2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6.46</v>
      </c>
      <c r="E67" s="83">
        <v>6.3356954245465102</v>
      </c>
      <c r="F67" s="47">
        <f t="shared" ref="F67:F130" si="2">E67-D67</f>
        <v>-0.12430457545348972</v>
      </c>
      <c r="G67" s="48">
        <f t="shared" ref="G67:G130" si="3">IFERROR(F67/D67,"")</f>
        <v>-1.9242194342645468E-2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5.86</v>
      </c>
      <c r="E68" s="83">
        <v>5.6681441130430201</v>
      </c>
      <c r="F68" s="47">
        <f t="shared" si="2"/>
        <v>-0.19185588695698019</v>
      </c>
      <c r="G68" s="48">
        <f t="shared" si="3"/>
        <v>-3.2739912449996619E-2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4.3499999999999996</v>
      </c>
      <c r="E69" s="83">
        <v>4.2626406766111504</v>
      </c>
      <c r="F69" s="47">
        <f t="shared" si="2"/>
        <v>-8.7359323388849219E-2</v>
      </c>
      <c r="G69" s="48">
        <f t="shared" si="3"/>
        <v>-2.0082603077896374E-2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5.13</v>
      </c>
      <c r="E70" s="83">
        <v>4.9541544147467196</v>
      </c>
      <c r="F70" s="47">
        <f t="shared" si="2"/>
        <v>-0.17584558525328031</v>
      </c>
      <c r="G70" s="48">
        <f t="shared" si="3"/>
        <v>-3.4277891862237876E-2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5.55</v>
      </c>
      <c r="E71" s="83">
        <v>5.4696250145301697</v>
      </c>
      <c r="F71" s="47">
        <f t="shared" si="2"/>
        <v>-8.0374985469830129E-2</v>
      </c>
      <c r="G71" s="48">
        <f t="shared" si="3"/>
        <v>-1.4481979363933356E-2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5.34</v>
      </c>
      <c r="E72" s="83">
        <v>5.3155407453050598</v>
      </c>
      <c r="F72" s="47">
        <f t="shared" si="2"/>
        <v>-2.4459254694940036E-2</v>
      </c>
      <c r="G72" s="48">
        <f t="shared" si="3"/>
        <v>-4.5803847743333403E-3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4.29</v>
      </c>
      <c r="E73" s="83">
        <v>4.2236254359287697</v>
      </c>
      <c r="F73" s="47">
        <f t="shared" si="2"/>
        <v>-6.6374564071230324E-2</v>
      </c>
      <c r="G73" s="48">
        <f t="shared" si="3"/>
        <v>-1.5471926356930146E-2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4.28</v>
      </c>
      <c r="E74" s="83">
        <v>4.1625841671510404</v>
      </c>
      <c r="F74" s="47">
        <f t="shared" si="2"/>
        <v>-0.11741583284895984</v>
      </c>
      <c r="G74" s="48">
        <f t="shared" si="3"/>
        <v>-2.7433605805831738E-2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5.4</v>
      </c>
      <c r="E75" s="83">
        <v>5.2845726403835496</v>
      </c>
      <c r="F75" s="47">
        <f t="shared" si="2"/>
        <v>-0.11542735961645079</v>
      </c>
      <c r="G75" s="48">
        <f t="shared" si="3"/>
        <v>-2.1375436966009402E-2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4.91</v>
      </c>
      <c r="E76" s="83">
        <v>4.9005379921909604</v>
      </c>
      <c r="F76" s="47">
        <f t="shared" si="2"/>
        <v>-9.4620078090397186E-3</v>
      </c>
      <c r="G76" s="48">
        <f t="shared" si="3"/>
        <v>-1.9270891668105334E-3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4.09</v>
      </c>
      <c r="E77" s="83">
        <v>3.9826669920956301</v>
      </c>
      <c r="F77" s="47">
        <f t="shared" si="2"/>
        <v>-0.10733300790436973</v>
      </c>
      <c r="G77" s="48">
        <f t="shared" si="3"/>
        <v>-2.6242789218672305E-2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5.54</v>
      </c>
      <c r="E78" s="83">
        <v>5.46269218708703</v>
      </c>
      <c r="F78" s="47">
        <f t="shared" si="2"/>
        <v>-7.7307812912970064E-2</v>
      </c>
      <c r="G78" s="48">
        <f t="shared" si="3"/>
        <v>-1.3954478865157051E-2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4.51</v>
      </c>
      <c r="E79" s="83">
        <v>4.3111192462909704</v>
      </c>
      <c r="F79" s="47">
        <f t="shared" si="2"/>
        <v>-0.19888075370902936</v>
      </c>
      <c r="G79" s="48">
        <f t="shared" si="3"/>
        <v>-4.4097728095128463E-2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5.85</v>
      </c>
      <c r="E80" s="83">
        <v>5.7677070280903804</v>
      </c>
      <c r="F80" s="47">
        <f t="shared" si="2"/>
        <v>-8.2292971909619261E-2</v>
      </c>
      <c r="G80" s="48">
        <f t="shared" si="3"/>
        <v>-1.4067174685405004E-2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5.42</v>
      </c>
      <c r="E81" s="83">
        <v>5.2984263680444199</v>
      </c>
      <c r="F81" s="47">
        <f t="shared" si="2"/>
        <v>-0.12157363195558002</v>
      </c>
      <c r="G81" s="48">
        <f t="shared" si="3"/>
        <v>-2.2430559401398528E-2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5.65</v>
      </c>
      <c r="E82" s="83">
        <v>5.5649906422563999</v>
      </c>
      <c r="F82" s="47">
        <f t="shared" si="2"/>
        <v>-8.5009357743600411E-2</v>
      </c>
      <c r="G82" s="48">
        <f t="shared" si="3"/>
        <v>-1.5045904025416001E-2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5.86</v>
      </c>
      <c r="E83" s="83">
        <v>5.6425267130256298</v>
      </c>
      <c r="F83" s="47">
        <f t="shared" si="2"/>
        <v>-0.21747328697437052</v>
      </c>
      <c r="G83" s="48">
        <f t="shared" si="3"/>
        <v>-3.7111482418834559E-2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4.6900000000000004</v>
      </c>
      <c r="E84" s="83">
        <v>4.63635746085113</v>
      </c>
      <c r="F84" s="47">
        <f t="shared" si="2"/>
        <v>-5.3642539148870405E-2</v>
      </c>
      <c r="G84" s="48">
        <f t="shared" si="3"/>
        <v>-1.1437641609567249E-2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5.62</v>
      </c>
      <c r="E85" s="83">
        <v>5.4964915539912997</v>
      </c>
      <c r="F85" s="47">
        <f t="shared" si="2"/>
        <v>-0.12350844600870037</v>
      </c>
      <c r="G85" s="48">
        <f t="shared" si="3"/>
        <v>-2.1976591816494726E-2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4.33</v>
      </c>
      <c r="E86" s="83">
        <v>4.2646758150622803</v>
      </c>
      <c r="F86" s="47">
        <f t="shared" si="2"/>
        <v>-6.5324184937719743E-2</v>
      </c>
      <c r="G86" s="48">
        <f t="shared" si="3"/>
        <v>-1.508641684473897E-2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5.03</v>
      </c>
      <c r="E87" s="83">
        <v>4.9441472631249797</v>
      </c>
      <c r="F87" s="47">
        <f t="shared" si="2"/>
        <v>-8.5852736875020597E-2</v>
      </c>
      <c r="G87" s="48">
        <f t="shared" si="3"/>
        <v>-1.706813854374167E-2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6.36</v>
      </c>
      <c r="E88" s="83">
        <v>6.33382970354074</v>
      </c>
      <c r="F88" s="47">
        <f t="shared" si="2"/>
        <v>-2.6170296459260278E-2</v>
      </c>
      <c r="G88" s="48">
        <f t="shared" si="3"/>
        <v>-4.114826487305075E-3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5.36</v>
      </c>
      <c r="E89" s="83">
        <v>5.3396615151794604</v>
      </c>
      <c r="F89" s="47">
        <f t="shared" si="2"/>
        <v>-2.0338484820539904E-2</v>
      </c>
      <c r="G89" s="48">
        <f t="shared" si="3"/>
        <v>-3.7944934366678923E-3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4.54</v>
      </c>
      <c r="E90" s="83">
        <v>4.7074964139463802</v>
      </c>
      <c r="F90" s="47">
        <f t="shared" si="2"/>
        <v>0.16749641394638015</v>
      </c>
      <c r="G90" s="48">
        <f t="shared" si="3"/>
        <v>3.6893483248101357E-2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6.39</v>
      </c>
      <c r="E91" s="83">
        <v>6.22166843675069</v>
      </c>
      <c r="F91" s="47">
        <f t="shared" si="2"/>
        <v>-0.16833156324930965</v>
      </c>
      <c r="G91" s="48">
        <f t="shared" si="3"/>
        <v>-2.6342967644649398E-2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4.49</v>
      </c>
      <c r="E92" s="83">
        <v>4.3232853715446504</v>
      </c>
      <c r="F92" s="47">
        <f t="shared" si="2"/>
        <v>-0.16671462845534979</v>
      </c>
      <c r="G92" s="48">
        <f t="shared" si="3"/>
        <v>-3.7130206782928679E-2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5.2</v>
      </c>
      <c r="E93" s="83">
        <v>5.0770470695755998</v>
      </c>
      <c r="F93" s="47">
        <f t="shared" si="2"/>
        <v>-0.12295293042440036</v>
      </c>
      <c r="G93" s="48">
        <f t="shared" si="3"/>
        <v>-2.3644794312384684E-2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5.74</v>
      </c>
      <c r="E94" s="83">
        <v>5.5338797711415602</v>
      </c>
      <c r="F94" s="47">
        <f t="shared" si="2"/>
        <v>-0.20612022885844006</v>
      </c>
      <c r="G94" s="48">
        <f t="shared" si="3"/>
        <v>-3.5909447536313595E-2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5.92</v>
      </c>
      <c r="E95" s="83">
        <v>5.8311132422623304</v>
      </c>
      <c r="F95" s="47">
        <f t="shared" si="2"/>
        <v>-8.8886757737669519E-2</v>
      </c>
      <c r="G95" s="48">
        <f t="shared" si="3"/>
        <v>-1.5014655023254986E-2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5.27</v>
      </c>
      <c r="E96" s="83">
        <v>5.1483187316955403</v>
      </c>
      <c r="F96" s="47">
        <f t="shared" si="2"/>
        <v>-0.12168126830445924</v>
      </c>
      <c r="G96" s="48">
        <f t="shared" si="3"/>
        <v>-2.3089424725703845E-2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4.4800000000000004</v>
      </c>
      <c r="E97" s="83">
        <v>4.3513959233215402</v>
      </c>
      <c r="F97" s="47">
        <f t="shared" si="2"/>
        <v>-0.12860407667846019</v>
      </c>
      <c r="G97" s="48">
        <f t="shared" si="3"/>
        <v>-2.8706267115727716E-2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4.83</v>
      </c>
      <c r="E98" s="83">
        <v>4.7415019015454396</v>
      </c>
      <c r="F98" s="47">
        <f t="shared" si="2"/>
        <v>-8.849809845456047E-2</v>
      </c>
      <c r="G98" s="48">
        <f t="shared" si="3"/>
        <v>-1.8322587671751649E-2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6.75</v>
      </c>
      <c r="E99" s="83">
        <v>6.7029137783409496</v>
      </c>
      <c r="F99" s="47">
        <f t="shared" si="2"/>
        <v>-4.7086221659050409E-2</v>
      </c>
      <c r="G99" s="48">
        <f t="shared" si="3"/>
        <v>-6.9757365420815417E-3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5.9</v>
      </c>
      <c r="E100" s="83">
        <v>5.7400168534425804</v>
      </c>
      <c r="F100" s="47">
        <f t="shared" si="2"/>
        <v>-0.15998314655741996</v>
      </c>
      <c r="G100" s="48">
        <f t="shared" si="3"/>
        <v>-2.7115787552105076E-2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7.21</v>
      </c>
      <c r="E101" s="83">
        <v>7.12039319199038</v>
      </c>
      <c r="F101" s="47">
        <f t="shared" si="2"/>
        <v>-8.9606808009619954E-2</v>
      </c>
      <c r="G101" s="48">
        <f t="shared" si="3"/>
        <v>-1.2428128711459078E-2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4.79</v>
      </c>
      <c r="E102" s="83">
        <v>4.6963751283681496</v>
      </c>
      <c r="F102" s="47">
        <f t="shared" si="2"/>
        <v>-9.3624871631850404E-2</v>
      </c>
      <c r="G102" s="48">
        <f t="shared" si="3"/>
        <v>-1.9545902219592987E-2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4.75</v>
      </c>
      <c r="E103" s="83">
        <v>4.6883986680731704</v>
      </c>
      <c r="F103" s="47">
        <f t="shared" si="2"/>
        <v>-6.1601331926829594E-2</v>
      </c>
      <c r="G103" s="48">
        <f t="shared" si="3"/>
        <v>-1.2968701458279915E-2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4.4800000000000004</v>
      </c>
      <c r="E104" s="83">
        <v>4.4089637726983399</v>
      </c>
      <c r="F104" s="47">
        <f t="shared" si="2"/>
        <v>-7.1036227301660482E-2</v>
      </c>
      <c r="G104" s="48">
        <f t="shared" si="3"/>
        <v>-1.5856300736977785E-2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5.38</v>
      </c>
      <c r="E105" s="83">
        <v>5.31347360946401</v>
      </c>
      <c r="F105" s="47">
        <f t="shared" si="2"/>
        <v>-6.6526390535989854E-2</v>
      </c>
      <c r="G105" s="48">
        <f t="shared" si="3"/>
        <v>-1.2365500099626368E-2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5.25</v>
      </c>
      <c r="E106" s="83">
        <v>5.1226747596339397</v>
      </c>
      <c r="F106" s="47">
        <f t="shared" si="2"/>
        <v>-0.1273252403660603</v>
      </c>
      <c r="G106" s="48">
        <f t="shared" si="3"/>
        <v>-2.4252426736392437E-2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5.43</v>
      </c>
      <c r="E107" s="83">
        <v>5.3645715765447299</v>
      </c>
      <c r="F107" s="47">
        <f t="shared" si="2"/>
        <v>-6.542842345526978E-2</v>
      </c>
      <c r="G107" s="48">
        <f t="shared" si="3"/>
        <v>-1.2049433417176755E-2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6.33</v>
      </c>
      <c r="E108" s="83">
        <v>6.2571331951510798</v>
      </c>
      <c r="F108" s="47">
        <f t="shared" si="2"/>
        <v>-7.2866804848920275E-2</v>
      </c>
      <c r="G108" s="48">
        <f t="shared" si="3"/>
        <v>-1.151134357802848E-2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6.76</v>
      </c>
      <c r="E109" s="83">
        <v>6.64472403385364</v>
      </c>
      <c r="F109" s="47">
        <f t="shared" si="2"/>
        <v>-0.11527596614635982</v>
      </c>
      <c r="G109" s="48">
        <f t="shared" si="3"/>
        <v>-1.7052657713958554E-2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6.48</v>
      </c>
      <c r="E110" s="83">
        <v>6.3837003170715398</v>
      </c>
      <c r="F110" s="47">
        <f t="shared" si="2"/>
        <v>-9.6299682928460584E-2</v>
      </c>
      <c r="G110" s="48">
        <f t="shared" si="3"/>
        <v>-1.4861062180317991E-2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5.61</v>
      </c>
      <c r="E111" s="83">
        <v>5.5170066759957397</v>
      </c>
      <c r="F111" s="47">
        <f t="shared" si="2"/>
        <v>-9.2993324004260636E-2</v>
      </c>
      <c r="G111" s="48">
        <f t="shared" si="3"/>
        <v>-1.6576350089886029E-2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7.01</v>
      </c>
      <c r="E112" s="83">
        <v>6.88492134381627</v>
      </c>
      <c r="F112" s="47">
        <f t="shared" si="2"/>
        <v>-0.12507865618372982</v>
      </c>
      <c r="G112" s="48">
        <f t="shared" si="3"/>
        <v>-1.7842889612514953E-2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4.22</v>
      </c>
      <c r="E113" s="83">
        <v>4.1508204216431501</v>
      </c>
      <c r="F113" s="47">
        <f t="shared" si="2"/>
        <v>-6.9179578356849625E-2</v>
      </c>
      <c r="G113" s="48">
        <f t="shared" si="3"/>
        <v>-1.6393265013471475E-2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5.27</v>
      </c>
      <c r="E114" s="83">
        <v>5.1403668918565</v>
      </c>
      <c r="F114" s="47">
        <f t="shared" si="2"/>
        <v>-0.1296331081434996</v>
      </c>
      <c r="G114" s="48">
        <f t="shared" si="3"/>
        <v>-2.4598312740702014E-2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5.48</v>
      </c>
      <c r="E115" s="83">
        <v>5.3580703471441096</v>
      </c>
      <c r="F115" s="47">
        <f t="shared" si="2"/>
        <v>-0.12192965285589086</v>
      </c>
      <c r="G115" s="48">
        <f t="shared" si="3"/>
        <v>-2.2249936652534826E-2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5.8</v>
      </c>
      <c r="E116" s="83">
        <v>5.6275413428329299</v>
      </c>
      <c r="F116" s="47">
        <f t="shared" si="2"/>
        <v>-0.17245865716706987</v>
      </c>
      <c r="G116" s="48">
        <f t="shared" si="3"/>
        <v>-2.9734251235701704E-2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6.5</v>
      </c>
      <c r="E117" s="83">
        <v>6.4475370969643002</v>
      </c>
      <c r="F117" s="47">
        <f t="shared" si="2"/>
        <v>-5.2462903035699782E-2</v>
      </c>
      <c r="G117" s="48">
        <f t="shared" si="3"/>
        <v>-8.0712158516461196E-3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5.25</v>
      </c>
      <c r="E118" s="83">
        <v>5.16811341188202</v>
      </c>
      <c r="F118" s="47">
        <f t="shared" si="2"/>
        <v>-8.1886588117979997E-2</v>
      </c>
      <c r="G118" s="48">
        <f t="shared" si="3"/>
        <v>-1.5597445355805714E-2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4.82</v>
      </c>
      <c r="E119" s="83">
        <v>4.7475927818663202</v>
      </c>
      <c r="F119" s="47">
        <f t="shared" si="2"/>
        <v>-7.2407218133680118E-2</v>
      </c>
      <c r="G119" s="48">
        <f t="shared" si="3"/>
        <v>-1.5022244426074713E-2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6.23</v>
      </c>
      <c r="E120" s="83">
        <v>6.1603335365018799</v>
      </c>
      <c r="F120" s="47">
        <f t="shared" si="2"/>
        <v>-6.9666463498120557E-2</v>
      </c>
      <c r="G120" s="48">
        <f t="shared" si="3"/>
        <v>-1.1182417896969591E-2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5.68</v>
      </c>
      <c r="E121" s="83">
        <v>5.5595318958856099</v>
      </c>
      <c r="F121" s="47">
        <f t="shared" si="2"/>
        <v>-0.1204681041143898</v>
      </c>
      <c r="G121" s="48">
        <f t="shared" si="3"/>
        <v>-2.1209173259575668E-2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6.38</v>
      </c>
      <c r="E122" s="83">
        <v>6.2212630337968999</v>
      </c>
      <c r="F122" s="47">
        <f t="shared" si="2"/>
        <v>-0.15873696620309996</v>
      </c>
      <c r="G122" s="48">
        <f t="shared" si="3"/>
        <v>-2.4880402226191218E-2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5.86</v>
      </c>
      <c r="E123" s="83">
        <v>5.5945545269206196</v>
      </c>
      <c r="F123" s="47">
        <f t="shared" si="2"/>
        <v>-0.26544547307938071</v>
      </c>
      <c r="G123" s="48">
        <f t="shared" si="3"/>
        <v>-4.5297862300235615E-2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4.6500000000000004</v>
      </c>
      <c r="E124" s="83">
        <v>4.5662239122052801</v>
      </c>
      <c r="F124" s="47">
        <f t="shared" si="2"/>
        <v>-8.3776087794720233E-2</v>
      </c>
      <c r="G124" s="48">
        <f t="shared" si="3"/>
        <v>-1.8016362966606501E-2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5.38</v>
      </c>
      <c r="E125" s="83">
        <v>5.1976559528463397</v>
      </c>
      <c r="F125" s="47">
        <f t="shared" si="2"/>
        <v>-0.18234404715366015</v>
      </c>
      <c r="G125" s="48">
        <f t="shared" si="3"/>
        <v>-3.3892945567594826E-2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6.29</v>
      </c>
      <c r="E126" s="83">
        <v>6.2396410402642601</v>
      </c>
      <c r="F126" s="47">
        <f t="shared" si="2"/>
        <v>-5.0358959735739894E-2</v>
      </c>
      <c r="G126" s="48">
        <f t="shared" si="3"/>
        <v>-8.0061939166518117E-3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6.14</v>
      </c>
      <c r="E127" s="83">
        <v>5.8550712994982703</v>
      </c>
      <c r="F127" s="47">
        <f t="shared" si="2"/>
        <v>-0.28492870050172936</v>
      </c>
      <c r="G127" s="48">
        <f t="shared" si="3"/>
        <v>-4.6405325814613901E-2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6.64</v>
      </c>
      <c r="E128" s="83">
        <v>6.4714951851892497</v>
      </c>
      <c r="F128" s="47">
        <f t="shared" si="2"/>
        <v>-0.16850481481074997</v>
      </c>
      <c r="G128" s="48">
        <f t="shared" si="3"/>
        <v>-2.5377231146197287E-2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5.48</v>
      </c>
      <c r="E129" s="83">
        <v>5.4817043525103903</v>
      </c>
      <c r="F129" s="47">
        <f t="shared" si="2"/>
        <v>1.7043525103899171E-3</v>
      </c>
      <c r="G129" s="48">
        <f t="shared" si="3"/>
        <v>3.1101323182297755E-4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3.64</v>
      </c>
      <c r="E130" s="83">
        <v>3.61734843205006</v>
      </c>
      <c r="F130" s="47">
        <f t="shared" si="2"/>
        <v>-2.2651567949940166E-2</v>
      </c>
      <c r="G130" s="48">
        <f t="shared" si="3"/>
        <v>-6.2229582280055396E-3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6.3</v>
      </c>
      <c r="E131" s="83">
        <v>6.2392900986386701</v>
      </c>
      <c r="F131" s="47">
        <f t="shared" ref="F131:F194" si="4">E131-D131</f>
        <v>-6.0709901361329699E-2</v>
      </c>
      <c r="G131" s="48">
        <f t="shared" ref="G131:G194" si="5">IFERROR(F131/D131,"")</f>
        <v>-9.6364922795761435E-3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5.72</v>
      </c>
      <c r="E132" s="83">
        <v>5.55194830814707</v>
      </c>
      <c r="F132" s="47">
        <f t="shared" si="4"/>
        <v>-0.16805169185292979</v>
      </c>
      <c r="G132" s="48">
        <f t="shared" si="5"/>
        <v>-2.937966640785486E-2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5.42</v>
      </c>
      <c r="E133" s="83">
        <v>5.3229938099430898</v>
      </c>
      <c r="F133" s="47">
        <f t="shared" si="4"/>
        <v>-9.7006190056910135E-2</v>
      </c>
      <c r="G133" s="48">
        <f t="shared" si="5"/>
        <v>-1.7897821043710356E-2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6.51</v>
      </c>
      <c r="E134" s="83">
        <v>6.2206078148102399</v>
      </c>
      <c r="F134" s="47">
        <f t="shared" si="4"/>
        <v>-0.28939218518975984</v>
      </c>
      <c r="G134" s="48">
        <f t="shared" si="5"/>
        <v>-4.4453484668165878E-2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6.05</v>
      </c>
      <c r="E135" s="83">
        <v>5.9348286248384596</v>
      </c>
      <c r="F135" s="47">
        <f t="shared" si="4"/>
        <v>-0.11517137516154019</v>
      </c>
      <c r="G135" s="48">
        <f t="shared" si="5"/>
        <v>-1.9036590935791766E-2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5.1100000000000003</v>
      </c>
      <c r="E136" s="83">
        <v>5.0106005146953203</v>
      </c>
      <c r="F136" s="47">
        <f t="shared" si="4"/>
        <v>-9.9399485304680013E-2</v>
      </c>
      <c r="G136" s="48">
        <f t="shared" si="5"/>
        <v>-1.9451954071365952E-2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5.34</v>
      </c>
      <c r="E137" s="83">
        <v>5.1570655696628904</v>
      </c>
      <c r="F137" s="47">
        <f t="shared" si="4"/>
        <v>-0.18293443033710943</v>
      </c>
      <c r="G137" s="48">
        <f t="shared" si="5"/>
        <v>-3.4257383958260196E-2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4.67</v>
      </c>
      <c r="E138" s="83">
        <v>4.5371895638975701</v>
      </c>
      <c r="F138" s="47">
        <f t="shared" si="4"/>
        <v>-0.13281043610242982</v>
      </c>
      <c r="G138" s="48">
        <f t="shared" si="5"/>
        <v>-2.843906554655885E-2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6.07</v>
      </c>
      <c r="E139" s="83">
        <v>5.88748818310063</v>
      </c>
      <c r="F139" s="47">
        <f t="shared" si="4"/>
        <v>-0.18251181689937024</v>
      </c>
      <c r="G139" s="48">
        <f t="shared" si="5"/>
        <v>-3.0067844629220797E-2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4.53</v>
      </c>
      <c r="E140" s="83">
        <v>4.4413932913922096</v>
      </c>
      <c r="F140" s="47">
        <f t="shared" si="4"/>
        <v>-8.860670860779063E-2</v>
      </c>
      <c r="G140" s="48">
        <f t="shared" si="5"/>
        <v>-1.9559979825119343E-2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5.82</v>
      </c>
      <c r="E141" s="83">
        <v>5.7158084791067596</v>
      </c>
      <c r="F141" s="47">
        <f t="shared" si="4"/>
        <v>-0.10419152089324069</v>
      </c>
      <c r="G141" s="48">
        <f t="shared" si="5"/>
        <v>-1.7902323177532764E-2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5.39</v>
      </c>
      <c r="E142" s="83">
        <v>5.2506752278950604</v>
      </c>
      <c r="F142" s="47">
        <f t="shared" si="4"/>
        <v>-0.13932477210493932</v>
      </c>
      <c r="G142" s="48">
        <f t="shared" si="5"/>
        <v>-2.5848751781992453E-2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6.26</v>
      </c>
      <c r="E143" s="83">
        <v>6.1088124058119702</v>
      </c>
      <c r="F143" s="47">
        <f t="shared" si="4"/>
        <v>-0.15118759418802963</v>
      </c>
      <c r="G143" s="48">
        <f t="shared" si="5"/>
        <v>-2.4151372873487162E-2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6.44</v>
      </c>
      <c r="E144" s="83">
        <v>6.35387527256065</v>
      </c>
      <c r="F144" s="47">
        <f t="shared" si="4"/>
        <v>-8.6124727439350401E-2</v>
      </c>
      <c r="G144" s="48">
        <f t="shared" si="5"/>
        <v>-1.3373404881886708E-2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6.12</v>
      </c>
      <c r="E145" s="83">
        <v>5.8719072692323904</v>
      </c>
      <c r="F145" s="47">
        <f t="shared" si="4"/>
        <v>-0.24809273076760974</v>
      </c>
      <c r="G145" s="48">
        <f t="shared" si="5"/>
        <v>-4.0538027903204203E-2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6.22</v>
      </c>
      <c r="E146" s="83">
        <v>6.0088868603788903</v>
      </c>
      <c r="F146" s="47">
        <f t="shared" si="4"/>
        <v>-0.21111313962110945</v>
      </c>
      <c r="G146" s="48">
        <f t="shared" si="5"/>
        <v>-3.3941019231689622E-2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4.47</v>
      </c>
      <c r="E147" s="83">
        <v>4.4099930788049297</v>
      </c>
      <c r="F147" s="47">
        <f t="shared" si="4"/>
        <v>-6.0006921195070007E-2</v>
      </c>
      <c r="G147" s="48">
        <f t="shared" si="5"/>
        <v>-1.3424367157733782E-2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4.1900000000000004</v>
      </c>
      <c r="E148" s="83">
        <v>4.0962382205555397</v>
      </c>
      <c r="F148" s="47">
        <f t="shared" si="4"/>
        <v>-9.3761779444460736E-2</v>
      </c>
      <c r="G148" s="48">
        <f t="shared" si="5"/>
        <v>-2.2377512993904707E-2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4.8499999999999996</v>
      </c>
      <c r="E149" s="83">
        <v>4.6812392900417201</v>
      </c>
      <c r="F149" s="47">
        <f t="shared" si="4"/>
        <v>-0.16876070995827952</v>
      </c>
      <c r="G149" s="48">
        <f t="shared" si="5"/>
        <v>-3.4796022671810214E-2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4.7</v>
      </c>
      <c r="E150" s="83">
        <v>4.5921993205705096</v>
      </c>
      <c r="F150" s="47">
        <f t="shared" si="4"/>
        <v>-0.10780067942949056</v>
      </c>
      <c r="G150" s="48">
        <f t="shared" si="5"/>
        <v>-2.2936314772232035E-2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5.84</v>
      </c>
      <c r="E151" s="83">
        <v>5.5885076131652696</v>
      </c>
      <c r="F151" s="47">
        <f t="shared" si="4"/>
        <v>-0.2514923868347303</v>
      </c>
      <c r="G151" s="48">
        <f t="shared" si="5"/>
        <v>-4.3063764868960672E-2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5.64</v>
      </c>
      <c r="E152" s="83">
        <v>5.4820131461562402</v>
      </c>
      <c r="F152" s="47">
        <f t="shared" si="4"/>
        <v>-0.15798685384375943</v>
      </c>
      <c r="G152" s="48">
        <f t="shared" si="5"/>
        <v>-2.8011853518397065E-2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6.95</v>
      </c>
      <c r="E153" s="83">
        <v>6.6323623230858102</v>
      </c>
      <c r="F153" s="47">
        <f t="shared" si="4"/>
        <v>-0.31763767691418998</v>
      </c>
      <c r="G153" s="48">
        <f t="shared" si="5"/>
        <v>-4.5703262865351077E-2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5.84</v>
      </c>
      <c r="E154" s="83">
        <v>5.58238911313647</v>
      </c>
      <c r="F154" s="47">
        <f t="shared" si="4"/>
        <v>-0.25761088686352984</v>
      </c>
      <c r="G154" s="48">
        <f t="shared" si="5"/>
        <v>-4.4111453230056483E-2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7.39</v>
      </c>
      <c r="E155" s="83">
        <v>7.3775291990914198</v>
      </c>
      <c r="F155" s="47">
        <f t="shared" si="4"/>
        <v>-1.2470800908579882E-2</v>
      </c>
      <c r="G155" s="48">
        <f t="shared" si="5"/>
        <v>-1.6875238035967365E-3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6.3</v>
      </c>
      <c r="E156" s="83">
        <v>6.0694814774267902</v>
      </c>
      <c r="F156" s="47">
        <f t="shared" si="4"/>
        <v>-0.23051852257320959</v>
      </c>
      <c r="G156" s="48">
        <f t="shared" si="5"/>
        <v>-3.6590241678287241E-2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6.03</v>
      </c>
      <c r="E157" s="83">
        <v>6.1016484136899596</v>
      </c>
      <c r="F157" s="47">
        <f t="shared" si="4"/>
        <v>7.1648413689959334E-2</v>
      </c>
      <c r="G157" s="48">
        <f t="shared" si="5"/>
        <v>1.1881992320059591E-2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6.04</v>
      </c>
      <c r="E158" s="83">
        <v>5.81940812820788</v>
      </c>
      <c r="F158" s="47">
        <f t="shared" si="4"/>
        <v>-0.22059187179212003</v>
      </c>
      <c r="G158" s="48">
        <f t="shared" si="5"/>
        <v>-3.6521833078165568E-2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6.05</v>
      </c>
      <c r="E159" s="83">
        <v>6.01936052955159</v>
      </c>
      <c r="F159" s="47">
        <f t="shared" si="4"/>
        <v>-3.0639470448409867E-2</v>
      </c>
      <c r="G159" s="48">
        <f t="shared" si="5"/>
        <v>-5.064375280728904E-3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5.05</v>
      </c>
      <c r="E160" s="83">
        <v>4.9188783440954102</v>
      </c>
      <c r="F160" s="47">
        <f t="shared" si="4"/>
        <v>-0.13112165590458957</v>
      </c>
      <c r="G160" s="48">
        <f t="shared" si="5"/>
        <v>-2.5964684337542492E-2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5.51</v>
      </c>
      <c r="E161" s="83">
        <v>5.4047088238116903</v>
      </c>
      <c r="F161" s="47">
        <f t="shared" si="4"/>
        <v>-0.10529117618830952</v>
      </c>
      <c r="G161" s="48">
        <f t="shared" si="5"/>
        <v>-1.9109106386263071E-2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5.45</v>
      </c>
      <c r="E162" s="83">
        <v>5.2434233510881798</v>
      </c>
      <c r="F162" s="47">
        <f t="shared" si="4"/>
        <v>-0.20657664891182037</v>
      </c>
      <c r="G162" s="48">
        <f t="shared" si="5"/>
        <v>-3.790397227739823E-2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5.0999999999999996</v>
      </c>
      <c r="E163" s="83">
        <v>5.1507983590897304</v>
      </c>
      <c r="F163" s="47">
        <f t="shared" si="4"/>
        <v>5.0798359089730738E-2</v>
      </c>
      <c r="G163" s="48">
        <f t="shared" si="5"/>
        <v>9.9604625666138702E-3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5.48</v>
      </c>
      <c r="E164" s="83">
        <v>5.5222307660731396</v>
      </c>
      <c r="F164" s="47">
        <f t="shared" si="4"/>
        <v>4.2230766073139137E-2</v>
      </c>
      <c r="G164" s="48">
        <f t="shared" si="5"/>
        <v>7.7063441739304989E-3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5.04</v>
      </c>
      <c r="E165" s="83">
        <v>4.9276558794228</v>
      </c>
      <c r="F165" s="47">
        <f t="shared" si="4"/>
        <v>-0.1123441205772</v>
      </c>
      <c r="G165" s="48">
        <f t="shared" si="5"/>
        <v>-2.2290500114523808E-2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5.19</v>
      </c>
      <c r="E166" s="83">
        <v>4.8651993111953704</v>
      </c>
      <c r="F166" s="47">
        <f t="shared" si="4"/>
        <v>-0.32480068880462998</v>
      </c>
      <c r="G166" s="48">
        <f t="shared" si="5"/>
        <v>-6.2582020964283225E-2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4.21</v>
      </c>
      <c r="E167" s="83">
        <v>4.1524865593587297</v>
      </c>
      <c r="F167" s="47">
        <f t="shared" si="4"/>
        <v>-5.7513440641270286E-2</v>
      </c>
      <c r="G167" s="48">
        <f t="shared" si="5"/>
        <v>-1.3661149796026196E-2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6.89</v>
      </c>
      <c r="E168" s="83">
        <v>6.8842054880359003</v>
      </c>
      <c r="F168" s="47">
        <f t="shared" si="4"/>
        <v>-5.7945119640994136E-3</v>
      </c>
      <c r="G168" s="48">
        <f t="shared" si="5"/>
        <v>-8.4100318782284668E-4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4.6100000000000003</v>
      </c>
      <c r="E169" s="83">
        <v>4.5095978651882502</v>
      </c>
      <c r="F169" s="47">
        <f t="shared" si="4"/>
        <v>-0.10040213481175009</v>
      </c>
      <c r="G169" s="48">
        <f t="shared" si="5"/>
        <v>-2.1779204948318889E-2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5.35</v>
      </c>
      <c r="E170" s="83">
        <v>5.1928381553416703</v>
      </c>
      <c r="F170" s="47">
        <f t="shared" si="4"/>
        <v>-0.15716184465832939</v>
      </c>
      <c r="G170" s="48">
        <f t="shared" si="5"/>
        <v>-2.937604573052886E-2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5.42</v>
      </c>
      <c r="E171" s="83">
        <v>5.22639286297954</v>
      </c>
      <c r="F171" s="47">
        <f t="shared" si="4"/>
        <v>-0.19360713702045995</v>
      </c>
      <c r="G171" s="48">
        <f t="shared" si="5"/>
        <v>-3.5720873989014752E-2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5.62</v>
      </c>
      <c r="E172" s="83">
        <v>5.48185450818172</v>
      </c>
      <c r="F172" s="47">
        <f t="shared" si="4"/>
        <v>-0.13814549181828006</v>
      </c>
      <c r="G172" s="48">
        <f t="shared" si="5"/>
        <v>-2.4581048366242003E-2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4.9000000000000004</v>
      </c>
      <c r="E173" s="83">
        <v>4.6501154146809496</v>
      </c>
      <c r="F173" s="47">
        <f t="shared" si="4"/>
        <v>-0.24988458531905078</v>
      </c>
      <c r="G173" s="48">
        <f t="shared" si="5"/>
        <v>-5.0996854146745055E-2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5.86</v>
      </c>
      <c r="E174" s="83">
        <v>5.7144024433799103</v>
      </c>
      <c r="F174" s="47">
        <f t="shared" si="4"/>
        <v>-0.14559755662009</v>
      </c>
      <c r="G174" s="48">
        <f t="shared" si="5"/>
        <v>-2.4845999423223547E-2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6.16</v>
      </c>
      <c r="E175" s="83">
        <v>6.1220041254683597</v>
      </c>
      <c r="F175" s="47">
        <f t="shared" si="4"/>
        <v>-3.7995874531640439E-2</v>
      </c>
      <c r="G175" s="48">
        <f t="shared" si="5"/>
        <v>-6.1681614499416292E-3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4.8600000000000003</v>
      </c>
      <c r="E176" s="83">
        <v>4.77299626478767</v>
      </c>
      <c r="F176" s="47">
        <f t="shared" si="4"/>
        <v>-8.7003735212330291E-2</v>
      </c>
      <c r="G176" s="48">
        <f t="shared" si="5"/>
        <v>-1.7902003130109111E-2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3.74</v>
      </c>
      <c r="E177" s="83">
        <v>3.59430071642094</v>
      </c>
      <c r="F177" s="47">
        <f t="shared" si="4"/>
        <v>-0.14569928357906026</v>
      </c>
      <c r="G177" s="48">
        <f t="shared" si="5"/>
        <v>-3.8957027694935899E-2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6.78</v>
      </c>
      <c r="E178" s="83">
        <v>6.4425013061908301</v>
      </c>
      <c r="F178" s="47">
        <f t="shared" si="4"/>
        <v>-0.33749869380917019</v>
      </c>
      <c r="G178" s="48">
        <f t="shared" si="5"/>
        <v>-4.9778568408432179E-2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5.58</v>
      </c>
      <c r="E179" s="83">
        <v>5.4191378314650196</v>
      </c>
      <c r="F179" s="47">
        <f t="shared" si="4"/>
        <v>-0.16086216853498048</v>
      </c>
      <c r="G179" s="48">
        <f t="shared" si="5"/>
        <v>-2.8828345615587898E-2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5.71</v>
      </c>
      <c r="E180" s="83">
        <v>5.5650917184368698</v>
      </c>
      <c r="F180" s="47">
        <f t="shared" si="4"/>
        <v>-0.14490828156313018</v>
      </c>
      <c r="G180" s="48">
        <f t="shared" si="5"/>
        <v>-2.5377982760618246E-2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3.75</v>
      </c>
      <c r="E181" s="83">
        <v>3.64501145873967</v>
      </c>
      <c r="F181" s="47">
        <f t="shared" si="4"/>
        <v>-0.10498854126032997</v>
      </c>
      <c r="G181" s="48">
        <f t="shared" si="5"/>
        <v>-2.7996944336087994E-2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4.47</v>
      </c>
      <c r="E182" s="83">
        <v>4.3656493247362098</v>
      </c>
      <c r="F182" s="47">
        <f t="shared" si="4"/>
        <v>-0.10435067526378994</v>
      </c>
      <c r="G182" s="48">
        <f t="shared" si="5"/>
        <v>-2.3344670081384775E-2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6.07</v>
      </c>
      <c r="E183" s="83">
        <v>5.8063768561365903</v>
      </c>
      <c r="F183" s="47">
        <f t="shared" si="4"/>
        <v>-0.26362314386341001</v>
      </c>
      <c r="G183" s="48">
        <f t="shared" si="5"/>
        <v>-4.343050146019934E-2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4.38</v>
      </c>
      <c r="E184" s="83">
        <v>4.3376626667439497</v>
      </c>
      <c r="F184" s="47">
        <f t="shared" si="4"/>
        <v>-4.2337333256050158E-2</v>
      </c>
      <c r="G184" s="48">
        <f t="shared" si="5"/>
        <v>-9.6660578210160178E-3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4.95</v>
      </c>
      <c r="E185" s="83">
        <v>4.8358686161624203</v>
      </c>
      <c r="F185" s="47">
        <f t="shared" si="4"/>
        <v>-0.11413138383757993</v>
      </c>
      <c r="G185" s="48">
        <f t="shared" si="5"/>
        <v>-2.3056845219713115E-2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5.66</v>
      </c>
      <c r="E186" s="83">
        <v>5.2629613119744096</v>
      </c>
      <c r="F186" s="47">
        <f t="shared" si="4"/>
        <v>-0.3970386880255905</v>
      </c>
      <c r="G186" s="48">
        <f t="shared" si="5"/>
        <v>-7.0148178096394079E-2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4.42</v>
      </c>
      <c r="E187" s="83">
        <v>4.3577576507476996</v>
      </c>
      <c r="F187" s="47">
        <f t="shared" si="4"/>
        <v>-6.2242349252300322E-2</v>
      </c>
      <c r="G187" s="48">
        <f t="shared" si="5"/>
        <v>-1.4081979468846227E-2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5.98</v>
      </c>
      <c r="E188" s="83">
        <v>5.7829678546738297</v>
      </c>
      <c r="F188" s="47">
        <f t="shared" si="4"/>
        <v>-0.19703214532617075</v>
      </c>
      <c r="G188" s="48">
        <f t="shared" si="5"/>
        <v>-3.2948519285312831E-2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4.93</v>
      </c>
      <c r="E189" s="83">
        <v>4.5502669801260902</v>
      </c>
      <c r="F189" s="47">
        <f t="shared" si="4"/>
        <v>-0.37973301987390951</v>
      </c>
      <c r="G189" s="48">
        <f t="shared" si="5"/>
        <v>-7.7024953321279829E-2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5.15</v>
      </c>
      <c r="E190" s="83">
        <v>5.0831391667236199</v>
      </c>
      <c r="F190" s="47">
        <f t="shared" si="4"/>
        <v>-6.6860833276380482E-2</v>
      </c>
      <c r="G190" s="48">
        <f t="shared" si="5"/>
        <v>-1.2982686073083588E-2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6.01</v>
      </c>
      <c r="E191" s="83">
        <v>5.89612528820774</v>
      </c>
      <c r="F191" s="47">
        <f t="shared" si="4"/>
        <v>-0.11387471179225983</v>
      </c>
      <c r="G191" s="48">
        <f t="shared" si="5"/>
        <v>-1.8947539399710455E-2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4.3600000000000003</v>
      </c>
      <c r="E192" s="83">
        <v>4.09386916797013</v>
      </c>
      <c r="F192" s="47">
        <f t="shared" si="4"/>
        <v>-0.26613083202987031</v>
      </c>
      <c r="G192" s="48">
        <f t="shared" si="5"/>
        <v>-6.103918165822713E-2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4.57</v>
      </c>
      <c r="E193" s="83">
        <v>4.50472580489755</v>
      </c>
      <c r="F193" s="47">
        <f t="shared" si="4"/>
        <v>-6.527419510245025E-2</v>
      </c>
      <c r="G193" s="48">
        <f t="shared" si="5"/>
        <v>-1.4283193676684956E-2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6.04</v>
      </c>
      <c r="E194" s="83">
        <v>5.8150991845619897</v>
      </c>
      <c r="F194" s="47">
        <f t="shared" si="4"/>
        <v>-0.22490081543801033</v>
      </c>
      <c r="G194" s="48">
        <f t="shared" si="5"/>
        <v>-3.7235234344041447E-2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5.97</v>
      </c>
      <c r="E195" s="83">
        <v>5.7742407615861397</v>
      </c>
      <c r="F195" s="47">
        <f t="shared" ref="F195:F214" si="6">E195-D195</f>
        <v>-0.19575923841386</v>
      </c>
      <c r="G195" s="48">
        <f t="shared" ref="G195:G214" si="7">IFERROR(F195/D195,"")</f>
        <v>-3.279049219662647E-2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6.08</v>
      </c>
      <c r="E196" s="83">
        <v>5.8862875468895304</v>
      </c>
      <c r="F196" s="47">
        <f t="shared" si="6"/>
        <v>-0.1937124531104697</v>
      </c>
      <c r="G196" s="48">
        <f t="shared" si="7"/>
        <v>-3.1860600840537781E-2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5.8</v>
      </c>
      <c r="E197" s="83">
        <v>5.7338446479523997</v>
      </c>
      <c r="F197" s="47">
        <f t="shared" si="6"/>
        <v>-6.6155352047600147E-2</v>
      </c>
      <c r="G197" s="48">
        <f t="shared" si="7"/>
        <v>-1.1406095180620716E-2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6.32</v>
      </c>
      <c r="E198" s="83">
        <v>6.1034993583611499</v>
      </c>
      <c r="F198" s="47">
        <f t="shared" si="6"/>
        <v>-0.21650064163885041</v>
      </c>
      <c r="G198" s="48">
        <f t="shared" si="7"/>
        <v>-3.4256430639058609E-2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5.93</v>
      </c>
      <c r="E199" s="83">
        <v>5.7222673846260097</v>
      </c>
      <c r="F199" s="47">
        <f t="shared" si="6"/>
        <v>-0.20773261537399001</v>
      </c>
      <c r="G199" s="48">
        <f t="shared" si="7"/>
        <v>-3.5030795172679596E-2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5.73</v>
      </c>
      <c r="E200" s="83">
        <v>5.4641268250040502</v>
      </c>
      <c r="F200" s="47">
        <f t="shared" si="6"/>
        <v>-0.2658731749959502</v>
      </c>
      <c r="G200" s="48">
        <f t="shared" si="7"/>
        <v>-4.6400205060375246E-2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4.0999999999999996</v>
      </c>
      <c r="E201" s="83">
        <v>4.05153497989473</v>
      </c>
      <c r="F201" s="47">
        <f t="shared" si="6"/>
        <v>-4.8465020105269652E-2</v>
      </c>
      <c r="G201" s="48">
        <f t="shared" si="7"/>
        <v>-1.1820736611041379E-2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5.13</v>
      </c>
      <c r="E202" s="83">
        <v>5.0292066070557597</v>
      </c>
      <c r="F202" s="47">
        <f t="shared" si="6"/>
        <v>-0.10079339294424017</v>
      </c>
      <c r="G202" s="48">
        <f t="shared" si="7"/>
        <v>-1.9647834881918163E-2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4.6399999999999997</v>
      </c>
      <c r="E203" s="83">
        <v>4.6169160391820396</v>
      </c>
      <c r="F203" s="47">
        <f t="shared" si="6"/>
        <v>-2.3083960817960048E-2</v>
      </c>
      <c r="G203" s="48">
        <f t="shared" si="7"/>
        <v>-4.9749915555948382E-3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5.47</v>
      </c>
      <c r="E204" s="83">
        <v>5.4763429941436303</v>
      </c>
      <c r="F204" s="47">
        <f t="shared" si="6"/>
        <v>6.3429941436305981E-3</v>
      </c>
      <c r="G204" s="48">
        <f t="shared" si="7"/>
        <v>1.1595967355814622E-3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5.34</v>
      </c>
      <c r="E205" s="83">
        <v>5.1590393099070404</v>
      </c>
      <c r="F205" s="47">
        <f t="shared" si="6"/>
        <v>-0.18096069009295945</v>
      </c>
      <c r="G205" s="48">
        <f t="shared" si="7"/>
        <v>-3.3887769680329485E-2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5.55</v>
      </c>
      <c r="E206" s="83">
        <v>5.3006954062458798</v>
      </c>
      <c r="F206" s="47">
        <f t="shared" si="6"/>
        <v>-0.24930459375412006</v>
      </c>
      <c r="G206" s="48">
        <f t="shared" si="7"/>
        <v>-4.4919746622363976E-2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5.0199999999999996</v>
      </c>
      <c r="E207" s="83">
        <v>4.8933025646444799</v>
      </c>
      <c r="F207" s="47">
        <f t="shared" si="6"/>
        <v>-0.12669743535551969</v>
      </c>
      <c r="G207" s="48">
        <f t="shared" si="7"/>
        <v>-2.5238532939346556E-2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4.97</v>
      </c>
      <c r="E208" s="83">
        <v>4.8577580694308997</v>
      </c>
      <c r="F208" s="47">
        <f t="shared" si="6"/>
        <v>-0.11224193056910003</v>
      </c>
      <c r="G208" s="48">
        <f t="shared" si="7"/>
        <v>-2.2583889450523146E-2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4.5199999999999996</v>
      </c>
      <c r="E209" s="83">
        <v>4.3978520429770898</v>
      </c>
      <c r="F209" s="47">
        <f t="shared" si="6"/>
        <v>-0.12214795702290981</v>
      </c>
      <c r="G209" s="48">
        <f t="shared" si="7"/>
        <v>-2.7023884297103944E-2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5.42</v>
      </c>
      <c r="E210" s="83">
        <v>5.1811744563661302</v>
      </c>
      <c r="F210" s="47">
        <f t="shared" si="6"/>
        <v>-0.23882554363386976</v>
      </c>
      <c r="G210" s="48">
        <f t="shared" si="7"/>
        <v>-4.4063753437983355E-2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5.55</v>
      </c>
      <c r="E211" s="83">
        <v>5.4212591266154302</v>
      </c>
      <c r="F211" s="47">
        <f t="shared" si="6"/>
        <v>-0.12874087338456963</v>
      </c>
      <c r="G211" s="48">
        <f t="shared" si="7"/>
        <v>-2.319655376298552E-2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5.42</v>
      </c>
      <c r="E212" s="83">
        <v>5.2515063221179501</v>
      </c>
      <c r="F212" s="47">
        <f t="shared" si="6"/>
        <v>-0.16849367788204983</v>
      </c>
      <c r="G212" s="48">
        <f t="shared" si="7"/>
        <v>-3.1087394443182627E-2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6.65</v>
      </c>
      <c r="E213" s="83">
        <v>6.44430293664188</v>
      </c>
      <c r="F213" s="47">
        <f t="shared" si="6"/>
        <v>-0.20569706335812032</v>
      </c>
      <c r="G213" s="48">
        <f t="shared" si="7"/>
        <v>-3.0931889226785008E-2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4.8679133848352896</v>
      </c>
      <c r="E214" s="83">
        <v>4.7104501655098696</v>
      </c>
      <c r="F214" s="47">
        <f t="shared" si="6"/>
        <v>-0.15746321932541996</v>
      </c>
      <c r="G214" s="48">
        <f t="shared" si="7"/>
        <v>-3.2347169490721715E-2</v>
      </c>
      <c r="R214" s="47"/>
      <c r="S214" s="47"/>
    </row>
  </sheetData>
  <hyperlinks>
    <hyperlink ref="I1" location="Vsebina!A1" display="NAZAJ NA PRVO STRAN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376</v>
      </c>
      <c r="E1" s="53" t="s">
        <v>489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22.85</v>
      </c>
      <c r="E2" s="45">
        <v>22.511384799866999</v>
      </c>
      <c r="F2" s="45">
        <f>IFERROR(E2-D2,"")</f>
        <v>-0.3386152001330025</v>
      </c>
      <c r="G2" s="46">
        <f>IFERROR(F2/D2,"")</f>
        <v>-1.4819045957680634E-2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23.5</v>
      </c>
      <c r="E3" s="83">
        <v>22.953371562993901</v>
      </c>
      <c r="F3" s="47">
        <f>IFERROR(E3-D3,"")</f>
        <v>-0.54662843700609898</v>
      </c>
      <c r="G3" s="48">
        <f t="shared" ref="G3:G66" si="0">IFERROR(F3/D3,"")</f>
        <v>-2.3260784553451021E-2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29.62</v>
      </c>
      <c r="E4" s="83">
        <v>29.360615187973799</v>
      </c>
      <c r="F4" s="47">
        <f t="shared" ref="F4:F67" si="1">IFERROR(E4-D4,"")</f>
        <v>-0.25938481202620167</v>
      </c>
      <c r="G4" s="48">
        <f t="shared" si="0"/>
        <v>-8.757083458008158E-3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19.23</v>
      </c>
      <c r="E5" s="83">
        <v>18.686144590889601</v>
      </c>
      <c r="F5" s="47">
        <f t="shared" si="1"/>
        <v>-0.54385540911039953</v>
      </c>
      <c r="G5" s="48">
        <f t="shared" si="0"/>
        <v>-2.8281612538242306E-2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21.11</v>
      </c>
      <c r="E6" s="83">
        <v>20.2733592407081</v>
      </c>
      <c r="F6" s="47">
        <f t="shared" si="1"/>
        <v>-0.83664075929189963</v>
      </c>
      <c r="G6" s="48">
        <f t="shared" si="0"/>
        <v>-3.963243767370439E-2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24.02</v>
      </c>
      <c r="E7" s="83">
        <v>23.481623812374501</v>
      </c>
      <c r="F7" s="47">
        <f t="shared" si="1"/>
        <v>-0.53837618762549866</v>
      </c>
      <c r="G7" s="48">
        <f t="shared" si="0"/>
        <v>-2.2413663098480377E-2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23.54</v>
      </c>
      <c r="E8" s="83">
        <v>22.779663075127399</v>
      </c>
      <c r="F8" s="47">
        <f t="shared" si="1"/>
        <v>-0.76033692487260041</v>
      </c>
      <c r="G8" s="48">
        <f t="shared" si="0"/>
        <v>-3.2299784404103672E-2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22.94</v>
      </c>
      <c r="E9" s="83">
        <v>22.743405500342298</v>
      </c>
      <c r="F9" s="47">
        <f t="shared" si="1"/>
        <v>-0.19659449965770293</v>
      </c>
      <c r="G9" s="48">
        <f t="shared" si="0"/>
        <v>-8.5699433155057934E-3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20.73</v>
      </c>
      <c r="E10" s="83">
        <v>20.203301529185499</v>
      </c>
      <c r="F10" s="47">
        <f t="shared" si="1"/>
        <v>-0.52669847081450172</v>
      </c>
      <c r="G10" s="48">
        <f t="shared" si="0"/>
        <v>-2.5407548037361394E-2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25.22</v>
      </c>
      <c r="E11" s="83">
        <v>24.9281075055146</v>
      </c>
      <c r="F11" s="47">
        <f t="shared" si="1"/>
        <v>-0.29189249448539911</v>
      </c>
      <c r="G11" s="48">
        <f t="shared" si="0"/>
        <v>-1.1573849900293384E-2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29.82</v>
      </c>
      <c r="E12" s="83">
        <v>29.4876325915907</v>
      </c>
      <c r="F12" s="47">
        <f t="shared" si="1"/>
        <v>-0.33236740840930068</v>
      </c>
      <c r="G12" s="48">
        <f t="shared" si="0"/>
        <v>-1.114578834370559E-2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22.39</v>
      </c>
      <c r="E13" s="83">
        <v>22.2509829838279</v>
      </c>
      <c r="F13" s="47">
        <f t="shared" si="1"/>
        <v>-0.13901701617210094</v>
      </c>
      <c r="G13" s="48">
        <f t="shared" si="0"/>
        <v>-6.2088886186735569E-3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20.53</v>
      </c>
      <c r="E14" s="83">
        <v>20.113236696937101</v>
      </c>
      <c r="F14" s="47">
        <f t="shared" si="1"/>
        <v>-0.41676330306290055</v>
      </c>
      <c r="G14" s="48">
        <f t="shared" si="0"/>
        <v>-2.0300209598777423E-2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19.64</v>
      </c>
      <c r="E15" s="83">
        <v>19.3135379686017</v>
      </c>
      <c r="F15" s="47">
        <f t="shared" si="1"/>
        <v>-0.32646203139830021</v>
      </c>
      <c r="G15" s="48">
        <f t="shared" si="0"/>
        <v>-1.6622303024353371E-2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22.69</v>
      </c>
      <c r="E16" s="83">
        <v>22.060198954927099</v>
      </c>
      <c r="F16" s="47">
        <f t="shared" si="1"/>
        <v>-0.62980104507290235</v>
      </c>
      <c r="G16" s="48">
        <f t="shared" si="0"/>
        <v>-2.7756767081220903E-2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29.78</v>
      </c>
      <c r="E17" s="83">
        <v>28.919897299285001</v>
      </c>
      <c r="F17" s="47">
        <f t="shared" si="1"/>
        <v>-0.86010270071500017</v>
      </c>
      <c r="G17" s="48">
        <f t="shared" si="0"/>
        <v>-2.8881890554566827E-2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22.77</v>
      </c>
      <c r="E18" s="83">
        <v>22.573530280643102</v>
      </c>
      <c r="F18" s="47">
        <f t="shared" si="1"/>
        <v>-0.19646971935689805</v>
      </c>
      <c r="G18" s="48">
        <f t="shared" si="0"/>
        <v>-8.6284461728984661E-3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25.31</v>
      </c>
      <c r="E19" s="83">
        <v>25.023931734167999</v>
      </c>
      <c r="F19" s="47">
        <f t="shared" si="1"/>
        <v>-0.28606826583200018</v>
      </c>
      <c r="G19" s="48">
        <f t="shared" si="0"/>
        <v>-1.1302578657921778E-2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26.4</v>
      </c>
      <c r="E20" s="83">
        <v>25.705821339048601</v>
      </c>
      <c r="F20" s="47">
        <f t="shared" si="1"/>
        <v>-0.69417866095139757</v>
      </c>
      <c r="G20" s="48">
        <f t="shared" si="0"/>
        <v>-2.6294646248159002E-2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21.94</v>
      </c>
      <c r="E21" s="83">
        <v>21.169422227921299</v>
      </c>
      <c r="F21" s="47">
        <f t="shared" si="1"/>
        <v>-0.77057777207870259</v>
      </c>
      <c r="G21" s="48">
        <f t="shared" si="0"/>
        <v>-3.5122049775692915E-2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24.62</v>
      </c>
      <c r="E22" s="83">
        <v>23.951354945016199</v>
      </c>
      <c r="F22" s="47">
        <f t="shared" si="1"/>
        <v>-0.66864505498380211</v>
      </c>
      <c r="G22" s="48">
        <f t="shared" si="0"/>
        <v>-2.7158613118757193E-2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21.14</v>
      </c>
      <c r="E23" s="83">
        <v>20.783783651543501</v>
      </c>
      <c r="F23" s="47">
        <f t="shared" si="1"/>
        <v>-0.35621634845649908</v>
      </c>
      <c r="G23" s="48">
        <f t="shared" si="0"/>
        <v>-1.6850347609105917E-2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22.59</v>
      </c>
      <c r="E24" s="83">
        <v>22.156117990505699</v>
      </c>
      <c r="F24" s="47">
        <f t="shared" si="1"/>
        <v>-0.433882009494301</v>
      </c>
      <c r="G24" s="48">
        <f t="shared" si="0"/>
        <v>-1.9206817596029262E-2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22.47</v>
      </c>
      <c r="E25" s="83">
        <v>22.109272528731999</v>
      </c>
      <c r="F25" s="47">
        <f t="shared" si="1"/>
        <v>-0.36072747126799953</v>
      </c>
      <c r="G25" s="48">
        <f t="shared" si="0"/>
        <v>-1.6053737039074301E-2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24.07</v>
      </c>
      <c r="E26" s="83">
        <v>23.3399804444404</v>
      </c>
      <c r="F26" s="47">
        <f t="shared" si="1"/>
        <v>-0.73001955555960052</v>
      </c>
      <c r="G26" s="48">
        <f t="shared" si="0"/>
        <v>-3.0329021834632344E-2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22.15</v>
      </c>
      <c r="E27" s="83">
        <v>21.983505758503298</v>
      </c>
      <c r="F27" s="47">
        <f t="shared" si="1"/>
        <v>-0.16649424149670011</v>
      </c>
      <c r="G27" s="48">
        <f t="shared" si="0"/>
        <v>-7.5166700449977482E-3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24.03</v>
      </c>
      <c r="E28" s="83">
        <v>23.113230328292499</v>
      </c>
      <c r="F28" s="47">
        <f t="shared" si="1"/>
        <v>-0.91676967170750245</v>
      </c>
      <c r="G28" s="48">
        <f t="shared" si="0"/>
        <v>-3.8151047511756235E-2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21.18</v>
      </c>
      <c r="E29" s="83">
        <v>20.621383841485699</v>
      </c>
      <c r="F29" s="47">
        <f t="shared" si="1"/>
        <v>-0.55861615851430102</v>
      </c>
      <c r="G29" s="48">
        <f t="shared" si="0"/>
        <v>-2.637470059085463E-2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22.76</v>
      </c>
      <c r="E30" s="83">
        <v>22.251811888066101</v>
      </c>
      <c r="F30" s="47">
        <f t="shared" si="1"/>
        <v>-0.5081881119339009</v>
      </c>
      <c r="G30" s="48">
        <f t="shared" si="0"/>
        <v>-2.2328124425918316E-2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23.55</v>
      </c>
      <c r="E31" s="83">
        <v>23.031301767002301</v>
      </c>
      <c r="F31" s="47">
        <f t="shared" si="1"/>
        <v>-0.5186982329976999</v>
      </c>
      <c r="G31" s="48">
        <f t="shared" si="0"/>
        <v>-2.2025402675061565E-2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22.11</v>
      </c>
      <c r="E32" s="83">
        <v>21.719764298893701</v>
      </c>
      <c r="F32" s="47">
        <f t="shared" si="1"/>
        <v>-0.3902357011062989</v>
      </c>
      <c r="G32" s="48">
        <f t="shared" si="0"/>
        <v>-1.7649737725296197E-2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28.11</v>
      </c>
      <c r="E33" s="83">
        <v>27.570971099288101</v>
      </c>
      <c r="F33" s="47">
        <f t="shared" si="1"/>
        <v>-0.53902890071189802</v>
      </c>
      <c r="G33" s="48">
        <f t="shared" si="0"/>
        <v>-1.9175699064813163E-2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21.91</v>
      </c>
      <c r="E34" s="83">
        <v>21.367706876860101</v>
      </c>
      <c r="F34" s="47">
        <f t="shared" si="1"/>
        <v>-0.54229312313989908</v>
      </c>
      <c r="G34" s="48">
        <f t="shared" si="0"/>
        <v>-2.4750941266083938E-2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28.79</v>
      </c>
      <c r="E35" s="83">
        <v>27.8064060994143</v>
      </c>
      <c r="F35" s="47">
        <f t="shared" si="1"/>
        <v>-0.98359390058569929</v>
      </c>
      <c r="G35" s="48">
        <f t="shared" si="0"/>
        <v>-3.4164428641392824E-2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25.9</v>
      </c>
      <c r="E36" s="83">
        <v>25.591726920540601</v>
      </c>
      <c r="F36" s="47">
        <f t="shared" si="1"/>
        <v>-0.30827307945939708</v>
      </c>
      <c r="G36" s="48">
        <f t="shared" si="0"/>
        <v>-1.1902435500362822E-2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21.26</v>
      </c>
      <c r="E37" s="83">
        <v>20.523224153867002</v>
      </c>
      <c r="F37" s="47">
        <f t="shared" si="1"/>
        <v>-0.73677584613299985</v>
      </c>
      <c r="G37" s="48">
        <f t="shared" si="0"/>
        <v>-3.4655496055174026E-2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20.97</v>
      </c>
      <c r="E38" s="83">
        <v>20.717881558661698</v>
      </c>
      <c r="F38" s="47">
        <f t="shared" si="1"/>
        <v>-0.25211844133830041</v>
      </c>
      <c r="G38" s="48">
        <f t="shared" si="0"/>
        <v>-1.202281551446354E-2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23.01</v>
      </c>
      <c r="E39" s="83">
        <v>22.319737616929402</v>
      </c>
      <c r="F39" s="47">
        <f t="shared" si="1"/>
        <v>-0.69026238307059984</v>
      </c>
      <c r="G39" s="48">
        <f t="shared" si="0"/>
        <v>-2.9998365192116461E-2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22.5</v>
      </c>
      <c r="E40" s="83">
        <v>21.9873966492761</v>
      </c>
      <c r="F40" s="47">
        <f t="shared" si="1"/>
        <v>-0.51260335072390006</v>
      </c>
      <c r="G40" s="48">
        <f t="shared" si="0"/>
        <v>-2.2782371143284446E-2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24.51</v>
      </c>
      <c r="E41" s="83">
        <v>23.4893276933349</v>
      </c>
      <c r="F41" s="47">
        <f t="shared" si="1"/>
        <v>-1.0206723066651016</v>
      </c>
      <c r="G41" s="48">
        <f t="shared" si="0"/>
        <v>-4.1643096967160405E-2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21.01</v>
      </c>
      <c r="E42" s="83">
        <v>20.6384786115756</v>
      </c>
      <c r="F42" s="47">
        <f t="shared" si="1"/>
        <v>-0.37152138842440152</v>
      </c>
      <c r="G42" s="48">
        <f t="shared" si="0"/>
        <v>-1.7683074175364185E-2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24.96</v>
      </c>
      <c r="E43" s="83">
        <v>24.5882901929829</v>
      </c>
      <c r="F43" s="47">
        <f t="shared" si="1"/>
        <v>-0.37170980701710121</v>
      </c>
      <c r="G43" s="48">
        <f t="shared" si="0"/>
        <v>-1.4892219832415914E-2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21.37</v>
      </c>
      <c r="E44" s="83">
        <v>21.167438008382401</v>
      </c>
      <c r="F44" s="47">
        <f t="shared" si="1"/>
        <v>-0.2025619916175998</v>
      </c>
      <c r="G44" s="48">
        <f t="shared" si="0"/>
        <v>-9.4788016667103313E-3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21.69</v>
      </c>
      <c r="E45" s="83">
        <v>21.2722550018532</v>
      </c>
      <c r="F45" s="47">
        <f t="shared" si="1"/>
        <v>-0.41774499814680155</v>
      </c>
      <c r="G45" s="48">
        <f t="shared" si="0"/>
        <v>-1.9259797056099655E-2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24.5</v>
      </c>
      <c r="E46" s="83">
        <v>24.2818327198008</v>
      </c>
      <c r="F46" s="47">
        <f t="shared" si="1"/>
        <v>-0.21816728019920006</v>
      </c>
      <c r="G46" s="48">
        <f t="shared" si="0"/>
        <v>-8.9047869469061243E-3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24.65</v>
      </c>
      <c r="E47" s="83">
        <v>24.358407078906499</v>
      </c>
      <c r="F47" s="47">
        <f t="shared" si="1"/>
        <v>-0.29159292109349977</v>
      </c>
      <c r="G47" s="48">
        <f t="shared" si="0"/>
        <v>-1.1829327427728187E-2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24.49</v>
      </c>
      <c r="E48" s="83">
        <v>24.380866855183498</v>
      </c>
      <c r="F48" s="47">
        <f t="shared" si="1"/>
        <v>-0.10913314481650005</v>
      </c>
      <c r="G48" s="48">
        <f t="shared" si="0"/>
        <v>-4.4562329447325466E-3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28.67</v>
      </c>
      <c r="E49" s="83">
        <v>28.737452422143399</v>
      </c>
      <c r="F49" s="47">
        <f t="shared" si="1"/>
        <v>6.7452422143396973E-2</v>
      </c>
      <c r="G49" s="48">
        <f t="shared" si="0"/>
        <v>2.3527178982698628E-3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25.92</v>
      </c>
      <c r="E50" s="83">
        <v>25.552653185813799</v>
      </c>
      <c r="F50" s="47">
        <f t="shared" si="1"/>
        <v>-0.36734681418620241</v>
      </c>
      <c r="G50" s="48">
        <f t="shared" si="0"/>
        <v>-1.4172330794220771E-2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23.65</v>
      </c>
      <c r="E51" s="83">
        <v>23.3320138233107</v>
      </c>
      <c r="F51" s="47">
        <f t="shared" si="1"/>
        <v>-0.31798617668929907</v>
      </c>
      <c r="G51" s="48">
        <f t="shared" si="0"/>
        <v>-1.3445504299758947E-2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20.92</v>
      </c>
      <c r="E52" s="83">
        <v>20.6092289092039</v>
      </c>
      <c r="F52" s="47">
        <f t="shared" si="1"/>
        <v>-0.3107710907961021</v>
      </c>
      <c r="G52" s="48">
        <f t="shared" si="0"/>
        <v>-1.4855214665205644E-2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25.01</v>
      </c>
      <c r="E53" s="83">
        <v>24.496536054597399</v>
      </c>
      <c r="F53" s="47">
        <f t="shared" si="1"/>
        <v>-0.51346394540260221</v>
      </c>
      <c r="G53" s="48">
        <f t="shared" si="0"/>
        <v>-2.0530345677832955E-2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21.74</v>
      </c>
      <c r="E54" s="83">
        <v>21.438078168413298</v>
      </c>
      <c r="F54" s="47">
        <f t="shared" si="1"/>
        <v>-0.30192183158670005</v>
      </c>
      <c r="G54" s="48">
        <f t="shared" si="0"/>
        <v>-1.3887848739038642E-2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20.51</v>
      </c>
      <c r="E55" s="83">
        <v>19.379858307628101</v>
      </c>
      <c r="F55" s="47">
        <f t="shared" si="1"/>
        <v>-1.1301416923719003</v>
      </c>
      <c r="G55" s="48">
        <f t="shared" si="0"/>
        <v>-5.5101984025933699E-2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25.59</v>
      </c>
      <c r="E56" s="83">
        <v>25.285956272578598</v>
      </c>
      <c r="F56" s="47">
        <f t="shared" si="1"/>
        <v>-0.3040437274214014</v>
      </c>
      <c r="G56" s="48">
        <f t="shared" si="0"/>
        <v>-1.1881349254451012E-2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23.92</v>
      </c>
      <c r="E57" s="83">
        <v>23.5390357853056</v>
      </c>
      <c r="F57" s="47">
        <f t="shared" si="1"/>
        <v>-0.38096421469440145</v>
      </c>
      <c r="G57" s="48">
        <f t="shared" si="0"/>
        <v>-1.5926597604280997E-2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25.82</v>
      </c>
      <c r="E58" s="83">
        <v>25.661282687178002</v>
      </c>
      <c r="F58" s="47">
        <f t="shared" si="1"/>
        <v>-0.15871731282199875</v>
      </c>
      <c r="G58" s="48">
        <f t="shared" si="0"/>
        <v>-6.1470686608055287E-3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23.68</v>
      </c>
      <c r="E59" s="83">
        <v>23.260580158666201</v>
      </c>
      <c r="F59" s="47">
        <f t="shared" si="1"/>
        <v>-0.41941984133379862</v>
      </c>
      <c r="G59" s="48">
        <f t="shared" si="0"/>
        <v>-1.7711986542812443E-2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21.58</v>
      </c>
      <c r="E60" s="83">
        <v>21.2151611067452</v>
      </c>
      <c r="F60" s="47">
        <f t="shared" si="1"/>
        <v>-0.36483889325479879</v>
      </c>
      <c r="G60" s="48">
        <f t="shared" si="0"/>
        <v>-1.6906343524318759E-2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29.06</v>
      </c>
      <c r="E61" s="83">
        <v>28.746265547965599</v>
      </c>
      <c r="F61" s="47">
        <f t="shared" si="1"/>
        <v>-0.31373445203439942</v>
      </c>
      <c r="G61" s="48">
        <f t="shared" si="0"/>
        <v>-1.0796092637109409E-2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23.56</v>
      </c>
      <c r="E62" s="83">
        <v>23.034626508225301</v>
      </c>
      <c r="F62" s="47">
        <f t="shared" si="1"/>
        <v>-0.5253734917746975</v>
      </c>
      <c r="G62" s="48">
        <f t="shared" si="0"/>
        <v>-2.2299384200963394E-2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20.18</v>
      </c>
      <c r="E63" s="83">
        <v>20.2119852958199</v>
      </c>
      <c r="F63" s="47">
        <f t="shared" si="1"/>
        <v>3.1985295819900728E-2</v>
      </c>
      <c r="G63" s="48">
        <f t="shared" si="0"/>
        <v>1.5849997928593026E-3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26.49</v>
      </c>
      <c r="E64" s="83">
        <v>25.866315820102599</v>
      </c>
      <c r="F64" s="47">
        <f t="shared" si="1"/>
        <v>-0.6236841798973991</v>
      </c>
      <c r="G64" s="48">
        <f t="shared" si="0"/>
        <v>-2.3544136651468445E-2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24.02</v>
      </c>
      <c r="E65" s="83">
        <v>23.816236850806401</v>
      </c>
      <c r="F65" s="47">
        <f t="shared" si="1"/>
        <v>-0.20376314919359828</v>
      </c>
      <c r="G65" s="48">
        <f t="shared" si="0"/>
        <v>-8.4830619980682045E-3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21.62</v>
      </c>
      <c r="E66" s="83">
        <v>21.105610035569999</v>
      </c>
      <c r="F66" s="47">
        <f t="shared" si="1"/>
        <v>-0.51438996443000207</v>
      </c>
      <c r="G66" s="48">
        <f t="shared" si="0"/>
        <v>-2.3792320278908513E-2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22.69</v>
      </c>
      <c r="E67" s="83">
        <v>22.412504990056501</v>
      </c>
      <c r="F67" s="47">
        <f t="shared" si="1"/>
        <v>-0.27749500994350029</v>
      </c>
      <c r="G67" s="48">
        <f t="shared" ref="G67:G130" si="2">IFERROR(F67/D67,"")</f>
        <v>-1.2229837370802127E-2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22.67</v>
      </c>
      <c r="E68" s="83">
        <v>22.1338280714556</v>
      </c>
      <c r="F68" s="47">
        <f t="shared" ref="F68:F131" si="3">IFERROR(E68-D68,"")</f>
        <v>-0.53617192854440177</v>
      </c>
      <c r="G68" s="48">
        <f t="shared" si="2"/>
        <v>-2.3651165793753936E-2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21.26</v>
      </c>
      <c r="E69" s="83">
        <v>20.893022042004201</v>
      </c>
      <c r="F69" s="47">
        <f t="shared" si="3"/>
        <v>-0.36697795799580035</v>
      </c>
      <c r="G69" s="48">
        <f t="shared" si="2"/>
        <v>-1.7261427939595501E-2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24.81</v>
      </c>
      <c r="E70" s="83">
        <v>23.9733054486023</v>
      </c>
      <c r="F70" s="47">
        <f t="shared" si="3"/>
        <v>-0.83669455139769866</v>
      </c>
      <c r="G70" s="48">
        <f t="shared" si="2"/>
        <v>-3.372408510268838E-2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26.07</v>
      </c>
      <c r="E71" s="83">
        <v>25.6361718087573</v>
      </c>
      <c r="F71" s="47">
        <f t="shared" si="3"/>
        <v>-0.4338281912427</v>
      </c>
      <c r="G71" s="48">
        <f t="shared" si="2"/>
        <v>-1.6640897247514386E-2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21.73</v>
      </c>
      <c r="E72" s="83">
        <v>21.635450884356999</v>
      </c>
      <c r="F72" s="47">
        <f t="shared" si="3"/>
        <v>-9.4549115643001613E-2</v>
      </c>
      <c r="G72" s="48">
        <f t="shared" si="2"/>
        <v>-4.3510867760240043E-3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20.41</v>
      </c>
      <c r="E73" s="83">
        <v>20.077308962499799</v>
      </c>
      <c r="F73" s="47">
        <f t="shared" si="3"/>
        <v>-0.33269103750020079</v>
      </c>
      <c r="G73" s="48">
        <f t="shared" si="2"/>
        <v>-1.6300393802067652E-2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20.85</v>
      </c>
      <c r="E74" s="83">
        <v>20.262350096461599</v>
      </c>
      <c r="F74" s="47">
        <f t="shared" si="3"/>
        <v>-0.58764990353840219</v>
      </c>
      <c r="G74" s="48">
        <f t="shared" si="2"/>
        <v>-2.8184647651721927E-2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24.02</v>
      </c>
      <c r="E75" s="83">
        <v>23.591105856353099</v>
      </c>
      <c r="F75" s="47">
        <f t="shared" si="3"/>
        <v>-0.42889414364690026</v>
      </c>
      <c r="G75" s="48">
        <f t="shared" si="2"/>
        <v>-1.7855709560653632E-2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23.9</v>
      </c>
      <c r="E76" s="83">
        <v>23.858476650679101</v>
      </c>
      <c r="F76" s="47">
        <f t="shared" si="3"/>
        <v>-4.1523349320897296E-2</v>
      </c>
      <c r="G76" s="48">
        <f t="shared" si="2"/>
        <v>-1.7373786326735272E-3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23.76</v>
      </c>
      <c r="E77" s="83">
        <v>23.190728163100999</v>
      </c>
      <c r="F77" s="47">
        <f t="shared" si="3"/>
        <v>-0.56927183689900218</v>
      </c>
      <c r="G77" s="48">
        <f t="shared" si="2"/>
        <v>-2.3959252394739148E-2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24.06</v>
      </c>
      <c r="E78" s="83">
        <v>23.692036049119199</v>
      </c>
      <c r="F78" s="47">
        <f t="shared" si="3"/>
        <v>-0.36796395088079947</v>
      </c>
      <c r="G78" s="48">
        <f t="shared" si="2"/>
        <v>-1.5293597293466313E-2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22.56</v>
      </c>
      <c r="E79" s="83">
        <v>21.726126389132801</v>
      </c>
      <c r="F79" s="47">
        <f t="shared" si="3"/>
        <v>-0.83387361086719736</v>
      </c>
      <c r="G79" s="48">
        <f t="shared" si="2"/>
        <v>-3.6962482751205561E-2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28.44</v>
      </c>
      <c r="E80" s="83">
        <v>28.008144182700999</v>
      </c>
      <c r="F80" s="47">
        <f t="shared" si="3"/>
        <v>-0.43185581729900235</v>
      </c>
      <c r="G80" s="48">
        <f t="shared" si="2"/>
        <v>-1.5184803702496566E-2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24.84</v>
      </c>
      <c r="E81" s="83">
        <v>24.153736874450701</v>
      </c>
      <c r="F81" s="47">
        <f t="shared" si="3"/>
        <v>-0.68626312554929925</v>
      </c>
      <c r="G81" s="48">
        <f t="shared" si="2"/>
        <v>-2.7627339997958907E-2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26.43</v>
      </c>
      <c r="E82" s="83">
        <v>26.101330857708302</v>
      </c>
      <c r="F82" s="47">
        <f t="shared" si="3"/>
        <v>-0.32866914229169808</v>
      </c>
      <c r="G82" s="48">
        <f t="shared" si="2"/>
        <v>-1.243545752144147E-2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25.64</v>
      </c>
      <c r="E83" s="83">
        <v>24.7381437966108</v>
      </c>
      <c r="F83" s="47">
        <f t="shared" si="3"/>
        <v>-0.90185620338920103</v>
      </c>
      <c r="G83" s="48">
        <f t="shared" si="2"/>
        <v>-3.5173798884134203E-2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20.91</v>
      </c>
      <c r="E84" s="83">
        <v>20.691778009023601</v>
      </c>
      <c r="F84" s="47">
        <f t="shared" si="3"/>
        <v>-0.21822199097639938</v>
      </c>
      <c r="G84" s="48">
        <f t="shared" si="2"/>
        <v>-1.0436250166255351E-2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22.78</v>
      </c>
      <c r="E85" s="83">
        <v>22.3426085910532</v>
      </c>
      <c r="F85" s="47">
        <f t="shared" si="3"/>
        <v>-0.43739140894680162</v>
      </c>
      <c r="G85" s="48">
        <f t="shared" si="2"/>
        <v>-1.9200676424354766E-2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21.73</v>
      </c>
      <c r="E86" s="83">
        <v>21.445871505638902</v>
      </c>
      <c r="F86" s="47">
        <f t="shared" si="3"/>
        <v>-0.28412849436109866</v>
      </c>
      <c r="G86" s="48">
        <f t="shared" si="2"/>
        <v>-1.3075402409622579E-2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24.57</v>
      </c>
      <c r="E87" s="83">
        <v>24.194613234321402</v>
      </c>
      <c r="F87" s="47">
        <f t="shared" si="3"/>
        <v>-0.37538676567859852</v>
      </c>
      <c r="G87" s="48">
        <f t="shared" si="2"/>
        <v>-1.5278256641375601E-2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30.68</v>
      </c>
      <c r="E88" s="83">
        <v>30.829895817375299</v>
      </c>
      <c r="F88" s="47">
        <f t="shared" si="3"/>
        <v>0.14989581737529889</v>
      </c>
      <c r="G88" s="48">
        <f t="shared" si="2"/>
        <v>4.8857828349184772E-3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26.53</v>
      </c>
      <c r="E89" s="83">
        <v>26.468908632354498</v>
      </c>
      <c r="F89" s="47">
        <f t="shared" si="3"/>
        <v>-6.1091367645502714E-2</v>
      </c>
      <c r="G89" s="48">
        <f t="shared" si="2"/>
        <v>-2.3027277665097138E-3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21.66</v>
      </c>
      <c r="E90" s="83">
        <v>22.120351382503401</v>
      </c>
      <c r="F90" s="47">
        <f t="shared" si="3"/>
        <v>0.46035138250340069</v>
      </c>
      <c r="G90" s="48">
        <f t="shared" si="2"/>
        <v>2.1253526431366607E-2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23.57</v>
      </c>
      <c r="E91" s="83">
        <v>22.985970689316201</v>
      </c>
      <c r="F91" s="47">
        <f t="shared" si="3"/>
        <v>-0.58402931068379971</v>
      </c>
      <c r="G91" s="48">
        <f t="shared" si="2"/>
        <v>-2.4778502786754336E-2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20.04</v>
      </c>
      <c r="E92" s="83">
        <v>19.253340494362799</v>
      </c>
      <c r="F92" s="47">
        <f t="shared" si="3"/>
        <v>-0.78665950563719989</v>
      </c>
      <c r="G92" s="48">
        <f t="shared" si="2"/>
        <v>-3.9254466349161674E-2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22.6</v>
      </c>
      <c r="E93" s="83">
        <v>22.176598633856202</v>
      </c>
      <c r="F93" s="47">
        <f t="shared" si="3"/>
        <v>-0.42340136614379986</v>
      </c>
      <c r="G93" s="48">
        <f t="shared" si="2"/>
        <v>-1.8734573723176984E-2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26</v>
      </c>
      <c r="E94" s="83">
        <v>25.064356917930201</v>
      </c>
      <c r="F94" s="47">
        <f t="shared" si="3"/>
        <v>-0.93564308206979874</v>
      </c>
      <c r="G94" s="48">
        <f t="shared" si="2"/>
        <v>-3.5986272387299949E-2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25.41</v>
      </c>
      <c r="E95" s="83">
        <v>25.118298789105399</v>
      </c>
      <c r="F95" s="47">
        <f t="shared" si="3"/>
        <v>-0.2917012108946011</v>
      </c>
      <c r="G95" s="48">
        <f t="shared" si="2"/>
        <v>-1.1479780043077571E-2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21.54</v>
      </c>
      <c r="E96" s="83">
        <v>21.125034038293801</v>
      </c>
      <c r="F96" s="47">
        <f t="shared" si="3"/>
        <v>-0.41496596170619782</v>
      </c>
      <c r="G96" s="48">
        <f t="shared" si="2"/>
        <v>-1.9264900729164244E-2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18.87</v>
      </c>
      <c r="E97" s="83">
        <v>18.407904063684899</v>
      </c>
      <c r="F97" s="47">
        <f t="shared" si="3"/>
        <v>-0.4620959363151016</v>
      </c>
      <c r="G97" s="48">
        <f t="shared" si="2"/>
        <v>-2.4488390901701195E-2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22.56</v>
      </c>
      <c r="E98" s="83">
        <v>22.153750143391701</v>
      </c>
      <c r="F98" s="47">
        <f t="shared" si="3"/>
        <v>-0.40624985660829793</v>
      </c>
      <c r="G98" s="48">
        <f t="shared" si="2"/>
        <v>-1.8007529104977747E-2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28.13</v>
      </c>
      <c r="E99" s="83">
        <v>28.0271015141094</v>
      </c>
      <c r="F99" s="47">
        <f t="shared" si="3"/>
        <v>-0.10289848589059858</v>
      </c>
      <c r="G99" s="48">
        <f t="shared" si="2"/>
        <v>-3.6579625272164444E-3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25.09</v>
      </c>
      <c r="E100" s="83">
        <v>24.388483104108499</v>
      </c>
      <c r="F100" s="47">
        <f t="shared" si="3"/>
        <v>-0.70151689589150124</v>
      </c>
      <c r="G100" s="48">
        <f t="shared" si="2"/>
        <v>-2.7960019764507821E-2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27.52</v>
      </c>
      <c r="E101" s="83">
        <v>27.068938291021901</v>
      </c>
      <c r="F101" s="47">
        <f t="shared" si="3"/>
        <v>-0.45106170897809861</v>
      </c>
      <c r="G101" s="48">
        <f t="shared" si="2"/>
        <v>-1.6390323727401838E-2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23.46</v>
      </c>
      <c r="E102" s="83">
        <v>23.039365778991598</v>
      </c>
      <c r="F102" s="47">
        <f t="shared" si="3"/>
        <v>-0.42063422100840242</v>
      </c>
      <c r="G102" s="48">
        <f t="shared" si="2"/>
        <v>-1.7929847442813403E-2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24.09</v>
      </c>
      <c r="E103" s="83">
        <v>23.702822985920999</v>
      </c>
      <c r="F103" s="47">
        <f t="shared" si="3"/>
        <v>-0.38717701407900051</v>
      </c>
      <c r="G103" s="48">
        <f t="shared" si="2"/>
        <v>-1.6072105192154441E-2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19.54</v>
      </c>
      <c r="E104" s="83">
        <v>19.2563659619329</v>
      </c>
      <c r="F104" s="47">
        <f t="shared" si="3"/>
        <v>-0.28363403806709897</v>
      </c>
      <c r="G104" s="48">
        <f t="shared" si="2"/>
        <v>-1.451555977825481E-2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23.06</v>
      </c>
      <c r="E105" s="83">
        <v>22.776531942510498</v>
      </c>
      <c r="F105" s="47">
        <f t="shared" si="3"/>
        <v>-0.28346805748950032</v>
      </c>
      <c r="G105" s="48">
        <f t="shared" si="2"/>
        <v>-1.2292630420186485E-2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21.59</v>
      </c>
      <c r="E106" s="83">
        <v>21.0639222145983</v>
      </c>
      <c r="F106" s="47">
        <f t="shared" si="3"/>
        <v>-0.52607778540170003</v>
      </c>
      <c r="G106" s="48">
        <f t="shared" si="2"/>
        <v>-2.4366733923191292E-2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29.32</v>
      </c>
      <c r="E107" s="83">
        <v>29.100705986900699</v>
      </c>
      <c r="F107" s="47">
        <f t="shared" si="3"/>
        <v>-0.21929401309930086</v>
      </c>
      <c r="G107" s="48">
        <f t="shared" si="2"/>
        <v>-7.4793319610948449E-3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25.22</v>
      </c>
      <c r="E108" s="83">
        <v>24.946654810640101</v>
      </c>
      <c r="F108" s="47">
        <f t="shared" si="3"/>
        <v>-0.27334518935989749</v>
      </c>
      <c r="G108" s="48">
        <f t="shared" si="2"/>
        <v>-1.083842939571362E-2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26.04</v>
      </c>
      <c r="E109" s="83">
        <v>25.610705057676299</v>
      </c>
      <c r="F109" s="47">
        <f t="shared" si="3"/>
        <v>-0.42929494232370047</v>
      </c>
      <c r="G109" s="48">
        <f t="shared" si="2"/>
        <v>-1.6485980888006933E-2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24.57</v>
      </c>
      <c r="E110" s="83">
        <v>24.3174670973041</v>
      </c>
      <c r="F110" s="47">
        <f t="shared" si="3"/>
        <v>-0.25253290269590067</v>
      </c>
      <c r="G110" s="48">
        <f t="shared" si="2"/>
        <v>-1.0278099417822576E-2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26.41</v>
      </c>
      <c r="E111" s="83">
        <v>25.996392249282</v>
      </c>
      <c r="F111" s="47">
        <f t="shared" si="3"/>
        <v>-0.41360775071800049</v>
      </c>
      <c r="G111" s="48">
        <f t="shared" si="2"/>
        <v>-1.5661028046876201E-2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25.34</v>
      </c>
      <c r="E112" s="83">
        <v>24.924739452463399</v>
      </c>
      <c r="F112" s="47">
        <f t="shared" si="3"/>
        <v>-0.41526054753660091</v>
      </c>
      <c r="G112" s="48">
        <f t="shared" si="2"/>
        <v>-1.6387551205075016E-2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20.81</v>
      </c>
      <c r="E113" s="83">
        <v>20.4450084748518</v>
      </c>
      <c r="F113" s="47">
        <f t="shared" si="3"/>
        <v>-0.36499152514819855</v>
      </c>
      <c r="G113" s="48">
        <f t="shared" si="2"/>
        <v>-1.7539237152724582E-2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22.91</v>
      </c>
      <c r="E114" s="83">
        <v>22.383498558685002</v>
      </c>
      <c r="F114" s="47">
        <f t="shared" si="3"/>
        <v>-0.52650144131499843</v>
      </c>
      <c r="G114" s="48">
        <f t="shared" si="2"/>
        <v>-2.2981293815582646E-2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24.57</v>
      </c>
      <c r="E115" s="83">
        <v>24.059810407952501</v>
      </c>
      <c r="F115" s="47">
        <f t="shared" si="3"/>
        <v>-0.51018959204749947</v>
      </c>
      <c r="G115" s="48">
        <f t="shared" si="2"/>
        <v>-2.0764737161070388E-2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24.39</v>
      </c>
      <c r="E116" s="83">
        <v>23.645607203272</v>
      </c>
      <c r="F116" s="47">
        <f t="shared" si="3"/>
        <v>-0.74439279672800041</v>
      </c>
      <c r="G116" s="48">
        <f t="shared" si="2"/>
        <v>-3.0520409869946714E-2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25.42</v>
      </c>
      <c r="E117" s="83">
        <v>25.312684681484601</v>
      </c>
      <c r="F117" s="47">
        <f t="shared" si="3"/>
        <v>-0.10731531851540055</v>
      </c>
      <c r="G117" s="48">
        <f t="shared" si="2"/>
        <v>-4.2216883759008872E-3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24.68</v>
      </c>
      <c r="E118" s="83">
        <v>24.3500894316198</v>
      </c>
      <c r="F118" s="47">
        <f t="shared" si="3"/>
        <v>-0.32991056838019972</v>
      </c>
      <c r="G118" s="48">
        <f t="shared" si="2"/>
        <v>-1.3367527081855743E-2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22.39</v>
      </c>
      <c r="E119" s="83">
        <v>21.9952586674722</v>
      </c>
      <c r="F119" s="47">
        <f t="shared" si="3"/>
        <v>-0.39474133252780064</v>
      </c>
      <c r="G119" s="48">
        <f t="shared" si="2"/>
        <v>-1.7630251564439509E-2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24.78</v>
      </c>
      <c r="E120" s="83">
        <v>24.523621910741099</v>
      </c>
      <c r="F120" s="47">
        <f t="shared" si="3"/>
        <v>-0.25637808925890226</v>
      </c>
      <c r="G120" s="48">
        <f t="shared" si="2"/>
        <v>-1.0346169865169582E-2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28.21</v>
      </c>
      <c r="E121" s="83">
        <v>27.6082864761228</v>
      </c>
      <c r="F121" s="47">
        <f t="shared" si="3"/>
        <v>-0.60171352387720134</v>
      </c>
      <c r="G121" s="48">
        <f t="shared" si="2"/>
        <v>-2.132979524555836E-2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24.42</v>
      </c>
      <c r="E122" s="83">
        <v>23.842063352343501</v>
      </c>
      <c r="F122" s="47">
        <f t="shared" si="3"/>
        <v>-0.57793664765650021</v>
      </c>
      <c r="G122" s="48">
        <f t="shared" si="2"/>
        <v>-2.366652938806307E-2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27.43</v>
      </c>
      <c r="E123" s="83">
        <v>26.186791599349299</v>
      </c>
      <c r="F123" s="47">
        <f t="shared" si="3"/>
        <v>-1.2432084006507012</v>
      </c>
      <c r="G123" s="48">
        <f t="shared" si="2"/>
        <v>-4.5322945703634751E-2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20.91</v>
      </c>
      <c r="E124" s="83">
        <v>20.516901282265799</v>
      </c>
      <c r="F124" s="47">
        <f t="shared" si="3"/>
        <v>-0.39309871773420113</v>
      </c>
      <c r="G124" s="48">
        <f t="shared" si="2"/>
        <v>-1.8799556084849407E-2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20.81</v>
      </c>
      <c r="E125" s="83">
        <v>20.173405508937101</v>
      </c>
      <c r="F125" s="47">
        <f t="shared" si="3"/>
        <v>-0.63659449106289756</v>
      </c>
      <c r="G125" s="48">
        <f t="shared" si="2"/>
        <v>-3.0590797263954715E-2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23.5</v>
      </c>
      <c r="E126" s="83">
        <v>23.4207728897164</v>
      </c>
      <c r="F126" s="47">
        <f t="shared" si="3"/>
        <v>-7.922711028360041E-2</v>
      </c>
      <c r="G126" s="48">
        <f t="shared" si="2"/>
        <v>-3.3713663950468262E-3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25.77</v>
      </c>
      <c r="E127" s="83">
        <v>24.735816240032701</v>
      </c>
      <c r="F127" s="47">
        <f t="shared" si="3"/>
        <v>-1.0341837599672985</v>
      </c>
      <c r="G127" s="48">
        <f t="shared" si="2"/>
        <v>-4.0131306168696097E-2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24.56</v>
      </c>
      <c r="E128" s="83">
        <v>24.092673834846799</v>
      </c>
      <c r="F128" s="47">
        <f t="shared" si="3"/>
        <v>-0.46732616515319947</v>
      </c>
      <c r="G128" s="48">
        <f t="shared" si="2"/>
        <v>-1.9027938320570013E-2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23.22</v>
      </c>
      <c r="E129" s="83">
        <v>23.1987288896363</v>
      </c>
      <c r="F129" s="47">
        <f t="shared" si="3"/>
        <v>-2.1271110363699108E-2</v>
      </c>
      <c r="G129" s="48">
        <f t="shared" si="2"/>
        <v>-9.160684911153794E-4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20.37</v>
      </c>
      <c r="E130" s="83">
        <v>20.237355848622801</v>
      </c>
      <c r="F130" s="47">
        <f t="shared" si="3"/>
        <v>-0.13264415137719965</v>
      </c>
      <c r="G130" s="48">
        <f t="shared" si="2"/>
        <v>-6.5117403719783824E-3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25.17</v>
      </c>
      <c r="E131" s="83">
        <v>24.9801686613458</v>
      </c>
      <c r="F131" s="47">
        <f t="shared" si="3"/>
        <v>-0.18983133865420143</v>
      </c>
      <c r="G131" s="48">
        <f t="shared" ref="G131:G194" si="4">IFERROR(F131/D131,"")</f>
        <v>-7.5419681626619555E-3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24.48</v>
      </c>
      <c r="E132" s="83">
        <v>23.7727223009529</v>
      </c>
      <c r="F132" s="47">
        <f t="shared" ref="F132:F195" si="5">IFERROR(E132-D132,"")</f>
        <v>-0.70727769904710058</v>
      </c>
      <c r="G132" s="48">
        <f t="shared" si="4"/>
        <v>-2.8892062869571102E-2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21.87</v>
      </c>
      <c r="E133" s="83">
        <v>21.508512179779</v>
      </c>
      <c r="F133" s="47">
        <f t="shared" si="5"/>
        <v>-0.36148782022100079</v>
      </c>
      <c r="G133" s="48">
        <f t="shared" si="4"/>
        <v>-1.6528935538225917E-2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31.67</v>
      </c>
      <c r="E134" s="83">
        <v>30.895328795992899</v>
      </c>
      <c r="F134" s="47">
        <f t="shared" si="5"/>
        <v>-0.77467120400710243</v>
      </c>
      <c r="G134" s="48">
        <f t="shared" si="4"/>
        <v>-2.4460726365869982E-2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24.31</v>
      </c>
      <c r="E135" s="83">
        <v>23.897343971049501</v>
      </c>
      <c r="F135" s="47">
        <f t="shared" si="5"/>
        <v>-0.41265602895049724</v>
      </c>
      <c r="G135" s="48">
        <f t="shared" si="4"/>
        <v>-1.6974744095043081E-2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22.87</v>
      </c>
      <c r="E136" s="83">
        <v>22.460536886446299</v>
      </c>
      <c r="F136" s="47">
        <f t="shared" si="5"/>
        <v>-0.40946311355370213</v>
      </c>
      <c r="G136" s="48">
        <f t="shared" si="4"/>
        <v>-1.7903940251582953E-2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25.85</v>
      </c>
      <c r="E137" s="83">
        <v>25.1850950018836</v>
      </c>
      <c r="F137" s="47">
        <f t="shared" si="5"/>
        <v>-0.66490499811640191</v>
      </c>
      <c r="G137" s="48">
        <f t="shared" si="4"/>
        <v>-2.5721663370073575E-2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23.57</v>
      </c>
      <c r="E138" s="83">
        <v>23.034814437067801</v>
      </c>
      <c r="F138" s="47">
        <f t="shared" si="5"/>
        <v>-0.53518556293219888</v>
      </c>
      <c r="G138" s="48">
        <f t="shared" si="4"/>
        <v>-2.2706218198226512E-2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24.57</v>
      </c>
      <c r="E139" s="83">
        <v>24.1248940085549</v>
      </c>
      <c r="F139" s="47">
        <f t="shared" si="5"/>
        <v>-0.4451059914451001</v>
      </c>
      <c r="G139" s="48">
        <f t="shared" si="4"/>
        <v>-1.8115831967647541E-2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21.99</v>
      </c>
      <c r="E140" s="83">
        <v>21.540890851340901</v>
      </c>
      <c r="F140" s="47">
        <f t="shared" si="5"/>
        <v>-0.44910914865909746</v>
      </c>
      <c r="G140" s="48">
        <f t="shared" si="4"/>
        <v>-2.0423335546116302E-2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23.79</v>
      </c>
      <c r="E141" s="83">
        <v>23.356144248118401</v>
      </c>
      <c r="F141" s="47">
        <f t="shared" si="5"/>
        <v>-0.4338557518815982</v>
      </c>
      <c r="G141" s="48">
        <f t="shared" si="4"/>
        <v>-1.8236895833610687E-2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21.57</v>
      </c>
      <c r="E142" s="83">
        <v>20.981182181663101</v>
      </c>
      <c r="F142" s="47">
        <f t="shared" si="5"/>
        <v>-0.58881781833689928</v>
      </c>
      <c r="G142" s="48">
        <f t="shared" si="4"/>
        <v>-2.7297998068470063E-2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27.38</v>
      </c>
      <c r="E143" s="83">
        <v>26.743219238721899</v>
      </c>
      <c r="F143" s="47">
        <f t="shared" si="5"/>
        <v>-0.63678076127810002</v>
      </c>
      <c r="G143" s="48">
        <f t="shared" si="4"/>
        <v>-2.3257149791018995E-2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25.1</v>
      </c>
      <c r="E144" s="83">
        <v>24.895922007619699</v>
      </c>
      <c r="F144" s="47">
        <f t="shared" si="5"/>
        <v>-0.20407799238030222</v>
      </c>
      <c r="G144" s="48">
        <f t="shared" si="4"/>
        <v>-8.1305973059881357E-3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28.05</v>
      </c>
      <c r="E145" s="83">
        <v>27.244082723597401</v>
      </c>
      <c r="F145" s="47">
        <f t="shared" si="5"/>
        <v>-0.80591727640259947</v>
      </c>
      <c r="G145" s="48">
        <f t="shared" si="4"/>
        <v>-2.8731453704192493E-2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26.11</v>
      </c>
      <c r="E146" s="83">
        <v>25.306904306130502</v>
      </c>
      <c r="F146" s="47">
        <f t="shared" si="5"/>
        <v>-0.80309569386949775</v>
      </c>
      <c r="G146" s="48">
        <f t="shared" si="4"/>
        <v>-3.0758165219053918E-2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21.04</v>
      </c>
      <c r="E147" s="83">
        <v>20.7648882535123</v>
      </c>
      <c r="F147" s="47">
        <f t="shared" si="5"/>
        <v>-0.27511174648769909</v>
      </c>
      <c r="G147" s="48">
        <f t="shared" si="4"/>
        <v>-1.3075653350175813E-2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19.72</v>
      </c>
      <c r="E148" s="83">
        <v>19.2930318771263</v>
      </c>
      <c r="F148" s="47">
        <f t="shared" si="5"/>
        <v>-0.42696812287369923</v>
      </c>
      <c r="G148" s="48">
        <f t="shared" si="4"/>
        <v>-2.1651527529092253E-2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23.37</v>
      </c>
      <c r="E149" s="83">
        <v>23.028872706269201</v>
      </c>
      <c r="F149" s="47">
        <f t="shared" si="5"/>
        <v>-0.34112729373079986</v>
      </c>
      <c r="G149" s="48">
        <f t="shared" si="4"/>
        <v>-1.4596803326093276E-2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25.17</v>
      </c>
      <c r="E150" s="83">
        <v>24.4198802994209</v>
      </c>
      <c r="F150" s="47">
        <f t="shared" si="5"/>
        <v>-0.75011970057910204</v>
      </c>
      <c r="G150" s="48">
        <f t="shared" si="4"/>
        <v>-2.9802133515260308E-2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22.56</v>
      </c>
      <c r="E151" s="83">
        <v>21.345402334971102</v>
      </c>
      <c r="F151" s="47">
        <f t="shared" si="5"/>
        <v>-1.2145976650288972</v>
      </c>
      <c r="G151" s="48">
        <f t="shared" si="4"/>
        <v>-5.3838548981777361E-2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24.81</v>
      </c>
      <c r="E152" s="83">
        <v>24.082747770596502</v>
      </c>
      <c r="F152" s="47">
        <f t="shared" si="5"/>
        <v>-0.7272522294034971</v>
      </c>
      <c r="G152" s="48">
        <f t="shared" si="4"/>
        <v>-2.9312866965074451E-2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31.38</v>
      </c>
      <c r="E153" s="83">
        <v>30.214281142375999</v>
      </c>
      <c r="F153" s="47">
        <f t="shared" si="5"/>
        <v>-1.1657188576240003</v>
      </c>
      <c r="G153" s="48">
        <f t="shared" si="4"/>
        <v>-3.7148465826131308E-2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23.39</v>
      </c>
      <c r="E154" s="83">
        <v>22.488925180935201</v>
      </c>
      <c r="F154" s="47">
        <f t="shared" si="5"/>
        <v>-0.90107481906479947</v>
      </c>
      <c r="G154" s="48">
        <f t="shared" si="4"/>
        <v>-3.852393411991447E-2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27.01</v>
      </c>
      <c r="E155" s="83">
        <v>27.7472218473639</v>
      </c>
      <c r="F155" s="47">
        <f t="shared" si="5"/>
        <v>0.73722184736389806</v>
      </c>
      <c r="G155" s="48">
        <f t="shared" si="4"/>
        <v>2.7294403826875157E-2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24.48</v>
      </c>
      <c r="E156" s="83">
        <v>23.824966401268998</v>
      </c>
      <c r="F156" s="47">
        <f t="shared" si="5"/>
        <v>-0.65503359873100209</v>
      </c>
      <c r="G156" s="48">
        <f t="shared" si="4"/>
        <v>-2.6757908444893876E-2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29.49</v>
      </c>
      <c r="E157" s="83">
        <v>29.261195011741599</v>
      </c>
      <c r="F157" s="47">
        <f t="shared" si="5"/>
        <v>-0.22880498825839979</v>
      </c>
      <c r="G157" s="48">
        <f t="shared" si="4"/>
        <v>-7.7587313753272229E-3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27.55</v>
      </c>
      <c r="E158" s="83">
        <v>26.675216461393301</v>
      </c>
      <c r="F158" s="47">
        <f t="shared" si="5"/>
        <v>-0.87478353860669955</v>
      </c>
      <c r="G158" s="48">
        <f t="shared" si="4"/>
        <v>-3.1752578533818493E-2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28.12</v>
      </c>
      <c r="E159" s="83">
        <v>27.923619330343001</v>
      </c>
      <c r="F159" s="47">
        <f t="shared" si="5"/>
        <v>-0.19638066965699963</v>
      </c>
      <c r="G159" s="48">
        <f t="shared" si="4"/>
        <v>-6.9836653505334148E-3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24.55</v>
      </c>
      <c r="E160" s="83">
        <v>23.9390374468523</v>
      </c>
      <c r="F160" s="47">
        <f t="shared" si="5"/>
        <v>-0.61096255314770076</v>
      </c>
      <c r="G160" s="48">
        <f t="shared" si="4"/>
        <v>-2.488645837668842E-2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23.07</v>
      </c>
      <c r="E161" s="83">
        <v>22.5596685080287</v>
      </c>
      <c r="F161" s="47">
        <f t="shared" si="5"/>
        <v>-0.51033149197130001</v>
      </c>
      <c r="G161" s="48">
        <f t="shared" si="4"/>
        <v>-2.2121000952375378E-2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19.809999999999999</v>
      </c>
      <c r="E162" s="83">
        <v>20.213174732074901</v>
      </c>
      <c r="F162" s="47">
        <f t="shared" si="5"/>
        <v>0.40317473207490195</v>
      </c>
      <c r="G162" s="48">
        <f t="shared" si="4"/>
        <v>2.0352081376824937E-2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22.5</v>
      </c>
      <c r="E163" s="83">
        <v>22.421985065778401</v>
      </c>
      <c r="F163" s="47">
        <f t="shared" si="5"/>
        <v>-7.8014934221599219E-2</v>
      </c>
      <c r="G163" s="48">
        <f t="shared" si="4"/>
        <v>-3.4673304098488543E-3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24.18</v>
      </c>
      <c r="E164" s="83">
        <v>24.500884269165201</v>
      </c>
      <c r="F164" s="47">
        <f t="shared" si="5"/>
        <v>0.32088426916520163</v>
      </c>
      <c r="G164" s="48">
        <f t="shared" si="4"/>
        <v>1.3270648021720498E-2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21.63</v>
      </c>
      <c r="E165" s="83">
        <v>21.0824707096114</v>
      </c>
      <c r="F165" s="47">
        <f t="shared" si="5"/>
        <v>-0.54752929038859932</v>
      </c>
      <c r="G165" s="48">
        <f t="shared" si="4"/>
        <v>-2.5313420729939869E-2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23.31</v>
      </c>
      <c r="E166" s="83">
        <v>21.680328983845001</v>
      </c>
      <c r="F166" s="47">
        <f t="shared" si="5"/>
        <v>-1.6296710161549974</v>
      </c>
      <c r="G166" s="48">
        <f t="shared" si="4"/>
        <v>-6.9912956506005902E-2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22.69</v>
      </c>
      <c r="E167" s="83">
        <v>22.471365667045799</v>
      </c>
      <c r="F167" s="47">
        <f t="shared" si="5"/>
        <v>-0.21863433295420265</v>
      </c>
      <c r="G167" s="48">
        <f t="shared" si="4"/>
        <v>-9.6357132196651669E-3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25.8</v>
      </c>
      <c r="E168" s="83">
        <v>25.755917084176001</v>
      </c>
      <c r="F168" s="47">
        <f t="shared" si="5"/>
        <v>-4.4082915823999258E-2</v>
      </c>
      <c r="G168" s="48">
        <f t="shared" si="4"/>
        <v>-1.7086401482170254E-3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24.49</v>
      </c>
      <c r="E169" s="83">
        <v>23.9499208561604</v>
      </c>
      <c r="F169" s="47">
        <f t="shared" si="5"/>
        <v>-0.54007914383959843</v>
      </c>
      <c r="G169" s="48">
        <f t="shared" si="4"/>
        <v>-2.2053047931384177E-2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23.71</v>
      </c>
      <c r="E170" s="83">
        <v>22.9437566763613</v>
      </c>
      <c r="F170" s="47">
        <f t="shared" si="5"/>
        <v>-0.76624332363870096</v>
      </c>
      <c r="G170" s="48">
        <f t="shared" si="4"/>
        <v>-3.2317305931619612E-2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27.99</v>
      </c>
      <c r="E171" s="83">
        <v>26.975331731675102</v>
      </c>
      <c r="F171" s="47">
        <f t="shared" si="5"/>
        <v>-1.0146682683248969</v>
      </c>
      <c r="G171" s="48">
        <f t="shared" si="4"/>
        <v>-3.6251099261339653E-2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26.53</v>
      </c>
      <c r="E172" s="83">
        <v>25.9675052245071</v>
      </c>
      <c r="F172" s="47">
        <f t="shared" si="5"/>
        <v>-0.56249477549290106</v>
      </c>
      <c r="G172" s="48">
        <f t="shared" si="4"/>
        <v>-2.1202215435088618E-2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25.98</v>
      </c>
      <c r="E173" s="83">
        <v>24.5511145027894</v>
      </c>
      <c r="F173" s="47">
        <f t="shared" si="5"/>
        <v>-1.4288854972106009</v>
      </c>
      <c r="G173" s="48">
        <f t="shared" si="4"/>
        <v>-5.4999441771000801E-2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22.18</v>
      </c>
      <c r="E174" s="83">
        <v>21.6522829467491</v>
      </c>
      <c r="F174" s="47">
        <f t="shared" si="5"/>
        <v>-0.52771705325089968</v>
      </c>
      <c r="G174" s="48">
        <f t="shared" si="4"/>
        <v>-2.379247309517131E-2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24.29</v>
      </c>
      <c r="E175" s="83">
        <v>24.1393845801766</v>
      </c>
      <c r="F175" s="47">
        <f t="shared" si="5"/>
        <v>-0.15061541982339932</v>
      </c>
      <c r="G175" s="48">
        <f t="shared" si="4"/>
        <v>-6.2007171602881566E-3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21.27</v>
      </c>
      <c r="E176" s="83">
        <v>20.918489119337298</v>
      </c>
      <c r="F176" s="47">
        <f t="shared" si="5"/>
        <v>-0.3515108806627012</v>
      </c>
      <c r="G176" s="48">
        <f t="shared" si="4"/>
        <v>-1.6526134492839736E-2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25.08</v>
      </c>
      <c r="E177" s="83">
        <v>23.925858754699899</v>
      </c>
      <c r="F177" s="47">
        <f t="shared" si="5"/>
        <v>-1.1541412453000994</v>
      </c>
      <c r="G177" s="48">
        <f t="shared" si="4"/>
        <v>-4.6018390960929009E-2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27.06</v>
      </c>
      <c r="E178" s="83">
        <v>25.870928645402699</v>
      </c>
      <c r="F178" s="47">
        <f t="shared" si="5"/>
        <v>-1.1890713545972993</v>
      </c>
      <c r="G178" s="48">
        <f t="shared" si="4"/>
        <v>-4.3942030842472259E-2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23.93</v>
      </c>
      <c r="E179" s="83">
        <v>23.325942884417302</v>
      </c>
      <c r="F179" s="47">
        <f t="shared" si="5"/>
        <v>-0.60405711558269815</v>
      </c>
      <c r="G179" s="48">
        <f t="shared" si="4"/>
        <v>-2.5242670939519353E-2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22.9</v>
      </c>
      <c r="E180" s="83">
        <v>22.393817888872601</v>
      </c>
      <c r="F180" s="47">
        <f t="shared" si="5"/>
        <v>-0.50618211112739786</v>
      </c>
      <c r="G180" s="48">
        <f t="shared" si="4"/>
        <v>-2.2104022319973708E-2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23.91</v>
      </c>
      <c r="E181" s="83">
        <v>22.497595479477599</v>
      </c>
      <c r="F181" s="47">
        <f t="shared" si="5"/>
        <v>-1.4124045205224007</v>
      </c>
      <c r="G181" s="48">
        <f t="shared" si="4"/>
        <v>-5.9071707257314962E-2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21.48</v>
      </c>
      <c r="E182" s="83">
        <v>21.172655230736002</v>
      </c>
      <c r="F182" s="47">
        <f t="shared" si="5"/>
        <v>-0.30734476926399878</v>
      </c>
      <c r="G182" s="48">
        <f t="shared" si="4"/>
        <v>-1.4308415701303482E-2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23.67</v>
      </c>
      <c r="E183" s="83">
        <v>22.6909093649152</v>
      </c>
      <c r="F183" s="47">
        <f t="shared" si="5"/>
        <v>-0.97909063508480187</v>
      </c>
      <c r="G183" s="48">
        <f t="shared" si="4"/>
        <v>-4.1364200890781654E-2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22.6</v>
      </c>
      <c r="E184" s="83">
        <v>22.320402981463701</v>
      </c>
      <c r="F184" s="47">
        <f t="shared" si="5"/>
        <v>-0.27959701853630037</v>
      </c>
      <c r="G184" s="48">
        <f t="shared" si="4"/>
        <v>-1.2371549492756652E-2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27.12</v>
      </c>
      <c r="E185" s="83">
        <v>26.577046363861101</v>
      </c>
      <c r="F185" s="47">
        <f t="shared" si="5"/>
        <v>-0.54295363613890046</v>
      </c>
      <c r="G185" s="48">
        <f t="shared" si="4"/>
        <v>-2.0020414311906359E-2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24.21</v>
      </c>
      <c r="E186" s="83">
        <v>22.644656708326298</v>
      </c>
      <c r="F186" s="47">
        <f t="shared" si="5"/>
        <v>-1.5653432916737025</v>
      </c>
      <c r="G186" s="48">
        <f t="shared" si="4"/>
        <v>-6.4656889371074042E-2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20.170000000000002</v>
      </c>
      <c r="E187" s="83">
        <v>19.9514713725709</v>
      </c>
      <c r="F187" s="47">
        <f t="shared" si="5"/>
        <v>-0.21852862742910162</v>
      </c>
      <c r="G187" s="48">
        <f t="shared" si="4"/>
        <v>-1.0834339485825562E-2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30.2</v>
      </c>
      <c r="E188" s="83">
        <v>29.545813418004801</v>
      </c>
      <c r="F188" s="47">
        <f t="shared" si="5"/>
        <v>-0.65418658199519797</v>
      </c>
      <c r="G188" s="48">
        <f t="shared" si="4"/>
        <v>-2.166180735083437E-2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26.87</v>
      </c>
      <c r="E189" s="83">
        <v>24.943706381118901</v>
      </c>
      <c r="F189" s="47">
        <f t="shared" si="5"/>
        <v>-1.9262936188811004</v>
      </c>
      <c r="G189" s="48">
        <f t="shared" si="4"/>
        <v>-7.1689379191704511E-2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22.84</v>
      </c>
      <c r="E190" s="83">
        <v>22.582529208171898</v>
      </c>
      <c r="F190" s="47">
        <f t="shared" si="5"/>
        <v>-0.2574707918281014</v>
      </c>
      <c r="G190" s="48">
        <f t="shared" si="4"/>
        <v>-1.1272801743787277E-2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24.53</v>
      </c>
      <c r="E191" s="83">
        <v>24.0277266521977</v>
      </c>
      <c r="F191" s="47">
        <f t="shared" si="5"/>
        <v>-0.50227334780230137</v>
      </c>
      <c r="G191" s="48">
        <f t="shared" si="4"/>
        <v>-2.0475880464830874E-2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27.36</v>
      </c>
      <c r="E192" s="83">
        <v>25.872823309266401</v>
      </c>
      <c r="F192" s="47">
        <f t="shared" si="5"/>
        <v>-1.4871766907335982</v>
      </c>
      <c r="G192" s="48">
        <f t="shared" si="4"/>
        <v>-5.4355873199327422E-2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20.36</v>
      </c>
      <c r="E193" s="83">
        <v>20.059904912453401</v>
      </c>
      <c r="F193" s="47">
        <f t="shared" si="5"/>
        <v>-0.30009508754659819</v>
      </c>
      <c r="G193" s="48">
        <f t="shared" si="4"/>
        <v>-1.4739444378516611E-2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30.08</v>
      </c>
      <c r="E194" s="83">
        <v>29.072381495076801</v>
      </c>
      <c r="F194" s="47">
        <f t="shared" si="5"/>
        <v>-1.0076185049231974</v>
      </c>
      <c r="G194" s="48">
        <f t="shared" si="4"/>
        <v>-3.3497955615797784E-2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22</v>
      </c>
      <c r="E195" s="83">
        <v>21.319144459531</v>
      </c>
      <c r="F195" s="47">
        <f t="shared" si="5"/>
        <v>-0.68085554046900043</v>
      </c>
      <c r="G195" s="48">
        <f t="shared" ref="G195:G214" si="6">IFERROR(F195/D195,"")</f>
        <v>-3.0947979112227294E-2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25.54</v>
      </c>
      <c r="E196" s="83">
        <v>24.598025453269202</v>
      </c>
      <c r="F196" s="47">
        <f t="shared" ref="F196:F214" si="7">IFERROR(E196-D196,"")</f>
        <v>-0.94197454673079761</v>
      </c>
      <c r="G196" s="48">
        <f t="shared" si="6"/>
        <v>-3.6882323677791609E-2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26.66</v>
      </c>
      <c r="E197" s="83">
        <v>26.2840373303743</v>
      </c>
      <c r="F197" s="47">
        <f t="shared" si="7"/>
        <v>-0.37596266962570013</v>
      </c>
      <c r="G197" s="48">
        <f t="shared" si="6"/>
        <v>-1.4102125642374348E-2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30.56</v>
      </c>
      <c r="E198" s="83">
        <v>29.766306066884599</v>
      </c>
      <c r="F198" s="47">
        <f t="shared" si="7"/>
        <v>-0.79369393311539937</v>
      </c>
      <c r="G198" s="48">
        <f t="shared" si="6"/>
        <v>-2.5971660115032703E-2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26.45</v>
      </c>
      <c r="E199" s="83">
        <v>25.698210454330798</v>
      </c>
      <c r="F199" s="47">
        <f t="shared" si="7"/>
        <v>-0.75178954566920098</v>
      </c>
      <c r="G199" s="48">
        <f t="shared" si="6"/>
        <v>-2.8423045204884725E-2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26.78</v>
      </c>
      <c r="E200" s="83">
        <v>25.571980335970402</v>
      </c>
      <c r="F200" s="47">
        <f t="shared" si="7"/>
        <v>-1.2080196640295995</v>
      </c>
      <c r="G200" s="48">
        <f t="shared" si="6"/>
        <v>-4.5109024048902144E-2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20.45</v>
      </c>
      <c r="E201" s="83">
        <v>20.300002130518202</v>
      </c>
      <c r="F201" s="47">
        <f t="shared" si="7"/>
        <v>-0.14999786948179761</v>
      </c>
      <c r="G201" s="48">
        <f t="shared" si="6"/>
        <v>-7.3348591433641868E-3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22.99</v>
      </c>
      <c r="E202" s="83">
        <v>22.528445397288198</v>
      </c>
      <c r="F202" s="47">
        <f t="shared" si="7"/>
        <v>-0.46155460271180004</v>
      </c>
      <c r="G202" s="48">
        <f t="shared" si="6"/>
        <v>-2.007632025714659E-2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26.38</v>
      </c>
      <c r="E203" s="83">
        <v>25.8339601982861</v>
      </c>
      <c r="F203" s="47">
        <f t="shared" si="7"/>
        <v>-0.54603980171389921</v>
      </c>
      <c r="G203" s="48">
        <f t="shared" si="6"/>
        <v>-2.0699006888320669E-2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27.71</v>
      </c>
      <c r="E204" s="83">
        <v>27.583405847137499</v>
      </c>
      <c r="F204" s="47">
        <f t="shared" si="7"/>
        <v>-0.12659415286250209</v>
      </c>
      <c r="G204" s="48">
        <f t="shared" si="6"/>
        <v>-4.5685367326778088E-3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23.48</v>
      </c>
      <c r="E205" s="83">
        <v>22.608263106549</v>
      </c>
      <c r="F205" s="47">
        <f t="shared" si="7"/>
        <v>-0.87173689345100058</v>
      </c>
      <c r="G205" s="48">
        <f t="shared" si="6"/>
        <v>-3.7126784218526429E-2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25.77</v>
      </c>
      <c r="E206" s="83">
        <v>24.681275120675</v>
      </c>
      <c r="F206" s="47">
        <f t="shared" si="7"/>
        <v>-1.0887248793249995</v>
      </c>
      <c r="G206" s="48">
        <f t="shared" si="6"/>
        <v>-4.2247764040551007E-2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24.31</v>
      </c>
      <c r="E207" s="83">
        <v>23.787754372418298</v>
      </c>
      <c r="F207" s="47">
        <f t="shared" si="7"/>
        <v>-0.52224562758170023</v>
      </c>
      <c r="G207" s="48">
        <f t="shared" si="6"/>
        <v>-2.1482748974977386E-2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19.989999999999998</v>
      </c>
      <c r="E208" s="83">
        <v>19.696289928139102</v>
      </c>
      <c r="F208" s="47">
        <f t="shared" si="7"/>
        <v>-0.2937100718608967</v>
      </c>
      <c r="G208" s="48">
        <f t="shared" si="6"/>
        <v>-1.4692850018053863E-2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21.34</v>
      </c>
      <c r="E209" s="83">
        <v>20.828607944972202</v>
      </c>
      <c r="F209" s="47">
        <f t="shared" si="7"/>
        <v>-0.51139205502779816</v>
      </c>
      <c r="G209" s="48">
        <f t="shared" si="6"/>
        <v>-2.3964013825107693E-2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24.94</v>
      </c>
      <c r="E210" s="83">
        <v>23.8461600332157</v>
      </c>
      <c r="F210" s="47">
        <f t="shared" si="7"/>
        <v>-1.0938399667843015</v>
      </c>
      <c r="G210" s="48">
        <f t="shared" si="6"/>
        <v>-4.3858859935216578E-2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23.56</v>
      </c>
      <c r="E211" s="83">
        <v>22.863300877958899</v>
      </c>
      <c r="F211" s="47">
        <f t="shared" si="7"/>
        <v>-0.69669912204109963</v>
      </c>
      <c r="G211" s="48">
        <f t="shared" si="6"/>
        <v>-2.9571270035700325E-2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24.54</v>
      </c>
      <c r="E212" s="83">
        <v>23.9013579433113</v>
      </c>
      <c r="F212" s="47">
        <f t="shared" si="7"/>
        <v>-0.638642056688699</v>
      </c>
      <c r="G212" s="48">
        <f t="shared" si="6"/>
        <v>-2.6024533687396049E-2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25.31</v>
      </c>
      <c r="E213" s="83">
        <v>24.507783660687899</v>
      </c>
      <c r="F213" s="47">
        <f t="shared" si="7"/>
        <v>-0.80221633931209979</v>
      </c>
      <c r="G213" s="48">
        <f t="shared" si="6"/>
        <v>-3.1695627787913863E-2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21.682650635119</v>
      </c>
      <c r="E214" s="83">
        <v>20.854404074780099</v>
      </c>
      <c r="F214" s="47">
        <f t="shared" si="7"/>
        <v>-0.82824656033890065</v>
      </c>
      <c r="G214" s="48">
        <f t="shared" si="6"/>
        <v>-3.8198584401733827E-2</v>
      </c>
      <c r="R214" s="47"/>
      <c r="S214" s="47"/>
    </row>
  </sheetData>
  <hyperlinks>
    <hyperlink ref="I1" location="Vsebina!A1" display="NAZAJ NA PRVO STRAN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O284"/>
  <sheetViews>
    <sheetView tabSelected="1" zoomScale="70" zoomScaleNormal="70" workbookViewId="0">
      <pane xSplit="4" ySplit="1" topLeftCell="E2" activePane="bottomRight" state="frozen"/>
      <selection activeCell="B20" sqref="B20"/>
      <selection pane="topRight" activeCell="B20" sqref="B20"/>
      <selection pane="bottomLeft" activeCell="B20" sqref="B20"/>
      <selection pane="bottomRight" activeCell="AO2" sqref="AO2:AO214"/>
    </sheetView>
  </sheetViews>
  <sheetFormatPr defaultRowHeight="14.4" x14ac:dyDescent="0.55000000000000004"/>
  <cols>
    <col min="1" max="1" width="7.5234375" bestFit="1" customWidth="1"/>
    <col min="2" max="2" width="5.1015625" bestFit="1" customWidth="1"/>
    <col min="3" max="3" width="4.41796875" bestFit="1" customWidth="1"/>
    <col min="4" max="4" width="26" bestFit="1" customWidth="1"/>
    <col min="5" max="41" width="10.41796875" customWidth="1"/>
  </cols>
  <sheetData>
    <row r="1" spans="1:41" s="17" customFormat="1" ht="125.1" thickBot="1" x14ac:dyDescent="0.6">
      <c r="A1" s="23" t="s">
        <v>64</v>
      </c>
      <c r="B1" s="23" t="s">
        <v>65</v>
      </c>
      <c r="C1" s="23" t="s">
        <v>66</v>
      </c>
      <c r="D1" s="23" t="s">
        <v>317</v>
      </c>
      <c r="E1" s="23" t="s">
        <v>318</v>
      </c>
      <c r="F1" s="23" t="s">
        <v>319</v>
      </c>
      <c r="G1" s="23" t="s">
        <v>320</v>
      </c>
      <c r="H1" s="23" t="s">
        <v>321</v>
      </c>
      <c r="I1" s="23" t="s">
        <v>322</v>
      </c>
      <c r="J1" s="23" t="s">
        <v>323</v>
      </c>
      <c r="K1" s="23" t="s">
        <v>324</v>
      </c>
      <c r="L1" s="23" t="s">
        <v>325</v>
      </c>
      <c r="M1" s="23" t="s">
        <v>326</v>
      </c>
      <c r="N1" s="23" t="s">
        <v>511</v>
      </c>
      <c r="O1" s="23" t="s">
        <v>516</v>
      </c>
      <c r="P1" s="23" t="s">
        <v>517</v>
      </c>
      <c r="Q1" s="23" t="s">
        <v>518</v>
      </c>
      <c r="R1" s="23" t="s">
        <v>327</v>
      </c>
      <c r="S1" s="23" t="s">
        <v>350</v>
      </c>
      <c r="T1" s="23" t="s">
        <v>328</v>
      </c>
      <c r="U1" s="23" t="s">
        <v>329</v>
      </c>
      <c r="V1" s="23" t="s">
        <v>330</v>
      </c>
      <c r="W1" s="23" t="s">
        <v>331</v>
      </c>
      <c r="X1" s="23" t="s">
        <v>332</v>
      </c>
      <c r="Y1" s="23" t="s">
        <v>333</v>
      </c>
      <c r="Z1" s="23" t="s">
        <v>334</v>
      </c>
      <c r="AA1" s="23" t="s">
        <v>335</v>
      </c>
      <c r="AB1" s="23" t="s">
        <v>336</v>
      </c>
      <c r="AC1" s="23" t="s">
        <v>337</v>
      </c>
      <c r="AD1" s="23" t="s">
        <v>338</v>
      </c>
      <c r="AE1" s="23" t="s">
        <v>339</v>
      </c>
      <c r="AF1" s="23" t="s">
        <v>340</v>
      </c>
      <c r="AG1" s="23" t="s">
        <v>341</v>
      </c>
      <c r="AH1" s="23" t="s">
        <v>342</v>
      </c>
      <c r="AI1" s="23" t="s">
        <v>343</v>
      </c>
      <c r="AJ1" s="23" t="s">
        <v>344</v>
      </c>
      <c r="AK1" s="23" t="s">
        <v>345</v>
      </c>
      <c r="AL1" s="23" t="s">
        <v>346</v>
      </c>
      <c r="AM1" s="23" t="s">
        <v>347</v>
      </c>
      <c r="AN1" s="23" t="s">
        <v>348</v>
      </c>
      <c r="AO1" s="23" t="s">
        <v>349</v>
      </c>
    </row>
    <row r="2" spans="1:41" s="86" customFormat="1" ht="17.25" customHeight="1" x14ac:dyDescent="0.55000000000000004">
      <c r="A2" s="86">
        <v>2022</v>
      </c>
      <c r="B2" s="86" t="s">
        <v>67</v>
      </c>
      <c r="C2" s="86">
        <v>0</v>
      </c>
      <c r="D2" s="87" t="s">
        <v>481</v>
      </c>
      <c r="E2" s="82">
        <v>1</v>
      </c>
      <c r="F2" s="82">
        <v>6.2453395653403696</v>
      </c>
      <c r="G2" s="82">
        <v>5.4987653121765101</v>
      </c>
      <c r="H2" s="82">
        <v>13.1564429856342</v>
      </c>
      <c r="I2" s="82">
        <v>64.639328493942898</v>
      </c>
      <c r="J2" s="82">
        <v>44.2783891846518</v>
      </c>
      <c r="K2" s="82">
        <v>27.8193760262726</v>
      </c>
      <c r="L2" s="82">
        <v>1.26614514712558</v>
      </c>
      <c r="M2" s="82">
        <v>8.9072983705326596</v>
      </c>
      <c r="N2" s="82">
        <v>68.386524540364704</v>
      </c>
      <c r="O2" s="82">
        <v>55.8561896628227</v>
      </c>
      <c r="P2" s="82">
        <v>26.372245595642902</v>
      </c>
      <c r="Q2" s="82">
        <v>88.155510523171799</v>
      </c>
      <c r="R2" s="82">
        <v>64.368840461863698</v>
      </c>
      <c r="S2" s="82">
        <v>69.519405207928997</v>
      </c>
      <c r="T2" s="82">
        <v>76.736566704080204</v>
      </c>
      <c r="U2" s="82">
        <v>17.9790172905068</v>
      </c>
      <c r="V2" s="92">
        <v>0.69214973345286002</v>
      </c>
      <c r="W2" s="82">
        <v>1.78379673440839</v>
      </c>
      <c r="X2" s="82">
        <v>5.2198604377574496</v>
      </c>
      <c r="Y2" s="82">
        <v>22.511384799866999</v>
      </c>
      <c r="Z2" s="82">
        <v>11.6497833273287</v>
      </c>
      <c r="AA2" s="82">
        <v>2.0776348593224401</v>
      </c>
      <c r="AB2" s="82">
        <v>2.4596725096518002</v>
      </c>
      <c r="AC2" s="82">
        <v>567.65580845112004</v>
      </c>
      <c r="AD2" s="82">
        <v>65.478259072135899</v>
      </c>
      <c r="AE2" s="82">
        <v>68.980370014306999</v>
      </c>
      <c r="AF2" s="82">
        <v>125.374374421996</v>
      </c>
      <c r="AG2" s="82">
        <v>6.5284340927378901</v>
      </c>
      <c r="AH2" s="82">
        <v>14.2157719731021</v>
      </c>
      <c r="AI2" s="82">
        <v>1.7522922093570299</v>
      </c>
      <c r="AJ2" s="82">
        <v>8.2531747110948892</v>
      </c>
      <c r="AK2" s="82">
        <v>921.52063432810098</v>
      </c>
      <c r="AL2" s="82">
        <v>70.692367059977599</v>
      </c>
      <c r="AM2" s="82">
        <v>155.54098242125801</v>
      </c>
      <c r="AN2" s="82">
        <v>38.887120968111901</v>
      </c>
      <c r="AO2" s="82">
        <v>17.894361389278</v>
      </c>
    </row>
    <row r="3" spans="1:41" s="88" customFormat="1" ht="17.25" customHeight="1" x14ac:dyDescent="0.55000000000000004">
      <c r="A3" s="88">
        <v>2022</v>
      </c>
      <c r="B3" s="88" t="s">
        <v>68</v>
      </c>
      <c r="C3" s="88">
        <v>1</v>
      </c>
      <c r="D3" s="89" t="s">
        <v>69</v>
      </c>
      <c r="E3" s="77">
        <v>0.99</v>
      </c>
      <c r="F3" s="77">
        <v>14.742514361242399</v>
      </c>
      <c r="G3" s="77">
        <v>5.4445630623760897</v>
      </c>
      <c r="H3" s="77">
        <v>13.9476614699332</v>
      </c>
      <c r="I3" s="77">
        <v>69.420359666024396</v>
      </c>
      <c r="J3" s="77">
        <v>46.265700000000002</v>
      </c>
      <c r="K3" s="77">
        <v>28.897849462365599</v>
      </c>
      <c r="L3" s="77">
        <v>1.4642606424834199</v>
      </c>
      <c r="M3" s="77">
        <v>11.131386861313899</v>
      </c>
      <c r="N3" s="77">
        <v>59.975582700298702</v>
      </c>
      <c r="O3" s="77">
        <v>54.7964483044939</v>
      </c>
      <c r="P3" s="77">
        <v>19.310373036571601</v>
      </c>
      <c r="Q3" s="77">
        <v>89.380066981289303</v>
      </c>
      <c r="R3" s="77">
        <v>66.916780354706702</v>
      </c>
      <c r="S3" s="77">
        <v>74.676414189837004</v>
      </c>
      <c r="T3" s="77">
        <v>79.039862837548199</v>
      </c>
      <c r="U3" s="77">
        <v>14.3781711579659</v>
      </c>
      <c r="V3" s="93">
        <v>0.58513621934635895</v>
      </c>
      <c r="W3" s="77">
        <v>1.77091362312528</v>
      </c>
      <c r="X3" s="77">
        <v>4.7764244614853002</v>
      </c>
      <c r="Y3" s="77">
        <v>22.953371562993901</v>
      </c>
      <c r="Z3" s="77">
        <v>11.7909129470496</v>
      </c>
      <c r="AA3" s="77">
        <v>2.0042828868205702</v>
      </c>
      <c r="AB3" s="77">
        <v>3.2662240049690401</v>
      </c>
      <c r="AC3" s="77">
        <v>504.68348387083398</v>
      </c>
      <c r="AD3" s="77">
        <v>56.422260281654601</v>
      </c>
      <c r="AE3" s="77">
        <v>56.631907964982197</v>
      </c>
      <c r="AF3" s="77">
        <v>97.975827664979207</v>
      </c>
      <c r="AG3" s="77">
        <v>9.2600745066167196</v>
      </c>
      <c r="AH3" s="77">
        <v>14.264246586559301</v>
      </c>
      <c r="AI3" s="77">
        <v>2.9396857577293498</v>
      </c>
      <c r="AJ3" s="77">
        <v>4.4149563767180897</v>
      </c>
      <c r="AK3" s="77">
        <v>909.76786030345102</v>
      </c>
      <c r="AL3" s="77">
        <v>63.400044739213797</v>
      </c>
      <c r="AM3" s="77">
        <v>152.59467864299901</v>
      </c>
      <c r="AN3" s="77">
        <v>33.146255782481397</v>
      </c>
      <c r="AO3" s="77">
        <v>15.9188613140114</v>
      </c>
    </row>
    <row r="4" spans="1:41" s="88" customFormat="1" ht="17.25" customHeight="1" x14ac:dyDescent="0.55000000000000004">
      <c r="A4" s="88">
        <v>2022</v>
      </c>
      <c r="B4" s="88" t="s">
        <v>68</v>
      </c>
      <c r="C4" s="88">
        <v>2</v>
      </c>
      <c r="D4" s="89" t="s">
        <v>70</v>
      </c>
      <c r="E4" s="77">
        <v>0.97</v>
      </c>
      <c r="F4" s="77">
        <v>0.99453008453505698</v>
      </c>
      <c r="G4" s="77">
        <v>4.5499751367478902</v>
      </c>
      <c r="H4" s="77">
        <v>16.740185266872501</v>
      </c>
      <c r="I4" s="77">
        <v>60.236596069452403</v>
      </c>
      <c r="J4" s="77">
        <v>42.047499999999999</v>
      </c>
      <c r="K4" s="77">
        <v>33.085501858736102</v>
      </c>
      <c r="L4" s="77">
        <v>1.1214455819798399</v>
      </c>
      <c r="M4" s="77">
        <v>16.254416961130701</v>
      </c>
      <c r="N4" s="77">
        <v>69.194827572026597</v>
      </c>
      <c r="O4" s="77">
        <v>63.320778120213497</v>
      </c>
      <c r="P4" s="77">
        <v>24.825090975679799</v>
      </c>
      <c r="Q4" s="77">
        <v>89.242335455390801</v>
      </c>
      <c r="R4" s="77">
        <v>66.802943581357297</v>
      </c>
      <c r="S4" s="77">
        <v>66.233249303436494</v>
      </c>
      <c r="T4" s="77">
        <v>82.199440820130505</v>
      </c>
      <c r="U4" s="77">
        <v>24.560511540860901</v>
      </c>
      <c r="V4" s="93">
        <v>0.85697452057834</v>
      </c>
      <c r="W4" s="77">
        <v>1.5611689929914601</v>
      </c>
      <c r="X4" s="77">
        <v>5.5513305779359898</v>
      </c>
      <c r="Y4" s="77">
        <v>29.360615187973799</v>
      </c>
      <c r="Z4" s="77">
        <v>14.2343885277038</v>
      </c>
      <c r="AA4" s="77">
        <v>5.1351290147348898</v>
      </c>
      <c r="AB4" s="77">
        <v>4.4517462372440004</v>
      </c>
      <c r="AC4" s="77">
        <v>638.38808512703304</v>
      </c>
      <c r="AD4" s="77">
        <v>77.205775748646104</v>
      </c>
      <c r="AE4" s="77">
        <v>55.924118021475401</v>
      </c>
      <c r="AF4" s="77">
        <v>130.911414842304</v>
      </c>
      <c r="AG4" s="77">
        <v>6.5196812361236702</v>
      </c>
      <c r="AH4" s="77">
        <v>16.818930778431898</v>
      </c>
      <c r="AI4" s="77">
        <v>1.7804154302670601</v>
      </c>
      <c r="AJ4" s="77">
        <v>5.0108293384340499</v>
      </c>
      <c r="AK4" s="77">
        <v>1141.2791264935299</v>
      </c>
      <c r="AL4" s="77">
        <v>144.88658777947001</v>
      </c>
      <c r="AM4" s="77">
        <v>171.29899402481399</v>
      </c>
      <c r="AN4" s="77">
        <v>37.5540349903021</v>
      </c>
      <c r="AO4" s="77">
        <v>7.1496921217821701</v>
      </c>
    </row>
    <row r="5" spans="1:41" s="88" customFormat="1" ht="17.25" customHeight="1" x14ac:dyDescent="0.55000000000000004">
      <c r="A5" s="88">
        <v>2022</v>
      </c>
      <c r="B5" s="88" t="s">
        <v>68</v>
      </c>
      <c r="C5" s="88">
        <v>3</v>
      </c>
      <c r="D5" s="89" t="s">
        <v>71</v>
      </c>
      <c r="E5" s="77">
        <v>1.1100000000000001</v>
      </c>
      <c r="F5" s="77">
        <v>41.463109106852102</v>
      </c>
      <c r="G5" s="77">
        <v>6.33846924715019</v>
      </c>
      <c r="H5" s="77">
        <v>6.3589260480452197</v>
      </c>
      <c r="I5" s="77">
        <v>66.226376752692502</v>
      </c>
      <c r="J5" s="91" t="s">
        <v>405</v>
      </c>
      <c r="K5" s="91" t="s">
        <v>405</v>
      </c>
      <c r="L5" s="77">
        <v>1.43281928654774</v>
      </c>
      <c r="M5" s="77">
        <v>7.2289156626505999</v>
      </c>
      <c r="N5" s="77">
        <v>72.389662544374204</v>
      </c>
      <c r="O5" s="77">
        <v>54.121214358473203</v>
      </c>
      <c r="P5" s="77">
        <v>21.758919047169801</v>
      </c>
      <c r="Q5" s="77">
        <v>93.090199821987795</v>
      </c>
      <c r="R5" s="77">
        <v>67.1704450041982</v>
      </c>
      <c r="S5" s="77">
        <v>65.345191438046498</v>
      </c>
      <c r="T5" s="77">
        <v>74.600188146754505</v>
      </c>
      <c r="U5" s="77">
        <v>11.6800121322414</v>
      </c>
      <c r="V5" s="93">
        <v>0.82481900875512404</v>
      </c>
      <c r="W5" s="77">
        <v>2.5352143809974499</v>
      </c>
      <c r="X5" s="77">
        <v>4.2822752935491204</v>
      </c>
      <c r="Y5" s="77">
        <v>18.686144590889601</v>
      </c>
      <c r="Z5" s="77">
        <v>11.6994463494828</v>
      </c>
      <c r="AA5" s="77">
        <v>2.3772756976496798</v>
      </c>
      <c r="AB5" s="77">
        <v>2.4485284453542899</v>
      </c>
      <c r="AC5" s="77">
        <v>560.70563751191696</v>
      </c>
      <c r="AD5" s="77">
        <v>67.190921567566306</v>
      </c>
      <c r="AE5" s="77">
        <v>85.653551799803495</v>
      </c>
      <c r="AF5" s="77">
        <v>115.757059706105</v>
      </c>
      <c r="AG5" s="77">
        <v>7.7817803660041296</v>
      </c>
      <c r="AH5" s="77">
        <v>12.476597442405801</v>
      </c>
      <c r="AI5" s="77">
        <v>1.68818272095333</v>
      </c>
      <c r="AJ5" s="77">
        <v>16.8223885346064</v>
      </c>
      <c r="AK5" s="77">
        <v>917.92035871220503</v>
      </c>
      <c r="AL5" s="77">
        <v>67.735307446919094</v>
      </c>
      <c r="AM5" s="77">
        <v>143.013240534153</v>
      </c>
      <c r="AN5" s="77">
        <v>34.596626718416303</v>
      </c>
      <c r="AO5" s="77">
        <v>22.510551517004501</v>
      </c>
    </row>
    <row r="6" spans="1:41" s="88" customFormat="1" ht="17.25" customHeight="1" x14ac:dyDescent="0.55000000000000004">
      <c r="A6" s="88">
        <v>2022</v>
      </c>
      <c r="B6" s="88" t="s">
        <v>68</v>
      </c>
      <c r="C6" s="88">
        <v>4</v>
      </c>
      <c r="D6" s="89" t="s">
        <v>72</v>
      </c>
      <c r="E6" s="77">
        <v>0.92</v>
      </c>
      <c r="F6" s="77">
        <v>79.104477611940297</v>
      </c>
      <c r="G6" s="77">
        <v>6.9216417910447801</v>
      </c>
      <c r="H6" s="77">
        <v>8.9547038327526103</v>
      </c>
      <c r="I6" s="77">
        <v>68.477611940298502</v>
      </c>
      <c r="J6" s="77">
        <v>47.933</v>
      </c>
      <c r="K6" s="77">
        <v>27.0655270655271</v>
      </c>
      <c r="L6" s="77">
        <v>2.25160305711311</v>
      </c>
      <c r="M6" s="77">
        <v>18.974358974358999</v>
      </c>
      <c r="N6" s="77">
        <v>63.744969689165302</v>
      </c>
      <c r="O6" s="77">
        <v>53.3209975181461</v>
      </c>
      <c r="P6" s="77">
        <v>17.160866857333598</v>
      </c>
      <c r="Q6" s="77">
        <v>88.458914885269806</v>
      </c>
      <c r="R6" s="77">
        <v>64.472049689440993</v>
      </c>
      <c r="S6" s="77">
        <v>65.885899814471401</v>
      </c>
      <c r="T6" s="77">
        <v>77.5</v>
      </c>
      <c r="U6" s="77">
        <v>14.5103115401492</v>
      </c>
      <c r="V6" s="93">
        <v>1.1711098202455601</v>
      </c>
      <c r="W6" s="77">
        <v>2.66077732179158</v>
      </c>
      <c r="X6" s="77">
        <v>4.3212374626023502</v>
      </c>
      <c r="Y6" s="77">
        <v>20.2733592407081</v>
      </c>
      <c r="Z6" s="77">
        <v>11.8240563739427</v>
      </c>
      <c r="AA6" s="77">
        <v>3.2565747673324399</v>
      </c>
      <c r="AB6" s="77">
        <v>3.4157522728797001</v>
      </c>
      <c r="AC6" s="77">
        <v>541.87127332168097</v>
      </c>
      <c r="AD6" s="77">
        <v>49.076780216950098</v>
      </c>
      <c r="AE6" s="77">
        <v>63.118525474880599</v>
      </c>
      <c r="AF6" s="77">
        <v>87.223409619397003</v>
      </c>
      <c r="AG6" s="77">
        <v>7.6352887220442396</v>
      </c>
      <c r="AH6" s="77">
        <v>13.395369607732899</v>
      </c>
      <c r="AI6" s="77">
        <v>1.6419077404222</v>
      </c>
      <c r="AJ6" s="77">
        <v>7.0708622298881902</v>
      </c>
      <c r="AK6" s="77">
        <v>963.40708495484705</v>
      </c>
      <c r="AL6" s="77">
        <v>62.845879083878899</v>
      </c>
      <c r="AM6" s="77">
        <v>158.574129322733</v>
      </c>
      <c r="AN6" s="77">
        <v>24.656898651491598</v>
      </c>
      <c r="AO6" s="77">
        <v>7.4851695047421298</v>
      </c>
    </row>
    <row r="7" spans="1:41" s="88" customFormat="1" ht="17.25" customHeight="1" x14ac:dyDescent="0.55000000000000004">
      <c r="A7" s="88">
        <v>2022</v>
      </c>
      <c r="B7" s="88" t="s">
        <v>68</v>
      </c>
      <c r="C7" s="88">
        <v>5</v>
      </c>
      <c r="D7" s="89" t="s">
        <v>73</v>
      </c>
      <c r="E7" s="77">
        <v>1.01</v>
      </c>
      <c r="F7" s="77">
        <v>19.243243243243199</v>
      </c>
      <c r="G7" s="77">
        <v>4.4972972972973002</v>
      </c>
      <c r="H7" s="77">
        <v>12.397340633554901</v>
      </c>
      <c r="I7" s="77">
        <v>67.103494623655905</v>
      </c>
      <c r="J7" s="91" t="s">
        <v>405</v>
      </c>
      <c r="K7" s="91" t="s">
        <v>405</v>
      </c>
      <c r="L7" s="77">
        <v>1.8487090756994999</v>
      </c>
      <c r="M7" s="77">
        <v>18.571428571428601</v>
      </c>
      <c r="N7" s="77">
        <v>64.562357906883193</v>
      </c>
      <c r="O7" s="77">
        <v>54.139528018103803</v>
      </c>
      <c r="P7" s="77">
        <v>23.829003300944301</v>
      </c>
      <c r="Q7" s="77">
        <v>89.051070454993294</v>
      </c>
      <c r="R7" s="77">
        <v>65.210608424336996</v>
      </c>
      <c r="S7" s="77">
        <v>69.341408024224094</v>
      </c>
      <c r="T7" s="77">
        <v>72.577696526508205</v>
      </c>
      <c r="U7" s="77">
        <v>16.815905743740799</v>
      </c>
      <c r="V7" s="93">
        <v>1.5385612036218199</v>
      </c>
      <c r="W7" s="77">
        <v>3.56331764745679</v>
      </c>
      <c r="X7" s="77">
        <v>5.9895849597569004</v>
      </c>
      <c r="Y7" s="77">
        <v>23.481623812374501</v>
      </c>
      <c r="Z7" s="77">
        <v>10.7098780076323</v>
      </c>
      <c r="AA7" s="77">
        <v>1.2167079403425201</v>
      </c>
      <c r="AB7" s="77">
        <v>1.8638766451904401</v>
      </c>
      <c r="AC7" s="77">
        <v>557.866864763129</v>
      </c>
      <c r="AD7" s="77">
        <v>42.8003901185781</v>
      </c>
      <c r="AE7" s="77">
        <v>98.500927593051202</v>
      </c>
      <c r="AF7" s="77">
        <v>118.08862420553901</v>
      </c>
      <c r="AG7" s="77">
        <v>5.3405658522034702</v>
      </c>
      <c r="AH7" s="77">
        <v>11.9521256791488</v>
      </c>
      <c r="AI7" s="77">
        <v>2.4539877300613502</v>
      </c>
      <c r="AJ7" s="77">
        <v>21.898292792845002</v>
      </c>
      <c r="AK7" s="77">
        <v>812.85239849472202</v>
      </c>
      <c r="AL7" s="77">
        <v>48.2567220606497</v>
      </c>
      <c r="AM7" s="77">
        <v>125.789437021879</v>
      </c>
      <c r="AN7" s="77">
        <v>33.673964155183</v>
      </c>
      <c r="AO7" s="77">
        <v>13.986774284660701</v>
      </c>
    </row>
    <row r="8" spans="1:41" s="88" customFormat="1" ht="17.25" customHeight="1" x14ac:dyDescent="0.55000000000000004">
      <c r="A8" s="88">
        <v>2022</v>
      </c>
      <c r="B8" s="88" t="s">
        <v>68</v>
      </c>
      <c r="C8" s="88">
        <v>6</v>
      </c>
      <c r="D8" s="89" t="s">
        <v>74</v>
      </c>
      <c r="E8" s="77">
        <v>0.86</v>
      </c>
      <c r="F8" s="77">
        <v>52.301910429063597</v>
      </c>
      <c r="G8" s="77">
        <v>7.2345756341998104</v>
      </c>
      <c r="H8" s="77">
        <v>15.6808035714286</v>
      </c>
      <c r="I8" s="77">
        <v>66.582914572864297</v>
      </c>
      <c r="J8" s="77">
        <v>50.061199999999999</v>
      </c>
      <c r="K8" s="77">
        <v>15.8730158730159</v>
      </c>
      <c r="L8" s="77">
        <v>1.45046411123896</v>
      </c>
      <c r="M8" s="77">
        <v>6.2745098039215703</v>
      </c>
      <c r="N8" s="77">
        <v>67.332002637293897</v>
      </c>
      <c r="O8" s="77">
        <v>56.055311018737299</v>
      </c>
      <c r="P8" s="77">
        <v>22.273566475341401</v>
      </c>
      <c r="Q8" s="77">
        <v>90.572808042490195</v>
      </c>
      <c r="R8" s="77">
        <v>66.346153846153797</v>
      </c>
      <c r="S8" s="77">
        <v>75.027912169705999</v>
      </c>
      <c r="T8" s="77">
        <v>71.686746987951807</v>
      </c>
      <c r="U8" s="77">
        <v>15.742741935483901</v>
      </c>
      <c r="V8" s="93">
        <v>0.75225086644350503</v>
      </c>
      <c r="W8" s="77">
        <v>1.9296677979627901</v>
      </c>
      <c r="X8" s="77">
        <v>4.1763553351288696</v>
      </c>
      <c r="Y8" s="77">
        <v>22.779663075127399</v>
      </c>
      <c r="Z8" s="77">
        <v>11.2611381186213</v>
      </c>
      <c r="AA8" s="77">
        <v>2.2029151959349602</v>
      </c>
      <c r="AB8" s="77">
        <v>3.6833396338740001</v>
      </c>
      <c r="AC8" s="77">
        <v>530.87193785476302</v>
      </c>
      <c r="AD8" s="77">
        <v>66.333023701091506</v>
      </c>
      <c r="AE8" s="77">
        <v>54.233261684671099</v>
      </c>
      <c r="AF8" s="77">
        <v>114.111927779694</v>
      </c>
      <c r="AG8" s="77">
        <v>7.8296162352592997</v>
      </c>
      <c r="AH8" s="77">
        <v>13.6185381209296</v>
      </c>
      <c r="AI8" s="77">
        <v>2.8469750889679699</v>
      </c>
      <c r="AJ8" s="77">
        <v>10.820144726517</v>
      </c>
      <c r="AK8" s="77">
        <v>928.68024557119099</v>
      </c>
      <c r="AL8" s="77">
        <v>62.125284730856102</v>
      </c>
      <c r="AM8" s="77">
        <v>136.61561367506701</v>
      </c>
      <c r="AN8" s="77">
        <v>23.195502934202299</v>
      </c>
      <c r="AO8" s="77">
        <v>21.313050974374601</v>
      </c>
    </row>
    <row r="9" spans="1:41" s="88" customFormat="1" ht="17.25" customHeight="1" x14ac:dyDescent="0.55000000000000004">
      <c r="A9" s="88">
        <v>2022</v>
      </c>
      <c r="B9" s="88" t="s">
        <v>68</v>
      </c>
      <c r="C9" s="88">
        <v>7</v>
      </c>
      <c r="D9" s="89" t="s">
        <v>75</v>
      </c>
      <c r="E9" s="77">
        <v>1.01</v>
      </c>
      <c r="F9" s="77">
        <v>4.4539461963299498</v>
      </c>
      <c r="G9" s="77">
        <v>7.2866559771958004</v>
      </c>
      <c r="H9" s="77">
        <v>11.409836065573799</v>
      </c>
      <c r="I9" s="77">
        <v>64.441887226697304</v>
      </c>
      <c r="J9" s="77">
        <v>48.404000000000003</v>
      </c>
      <c r="K9" s="77">
        <v>22.422680412371101</v>
      </c>
      <c r="L9" s="77">
        <v>1.2692571256128899</v>
      </c>
      <c r="M9" s="77">
        <v>11.2</v>
      </c>
      <c r="N9" s="77">
        <v>63.090390543560403</v>
      </c>
      <c r="O9" s="77">
        <v>55.621497631618404</v>
      </c>
      <c r="P9" s="77">
        <v>20.3717940528207</v>
      </c>
      <c r="Q9" s="77">
        <v>74.562369044693597</v>
      </c>
      <c r="R9" s="77">
        <v>66.7013527575442</v>
      </c>
      <c r="S9" s="77">
        <v>78.383233532934099</v>
      </c>
      <c r="T9" s="77">
        <v>76.368491321762306</v>
      </c>
      <c r="U9" s="77">
        <v>14.3706563706564</v>
      </c>
      <c r="V9" s="93">
        <v>0.60886440681296194</v>
      </c>
      <c r="W9" s="77">
        <v>1.7167429347683101</v>
      </c>
      <c r="X9" s="77">
        <v>4.9225300024412402</v>
      </c>
      <c r="Y9" s="77">
        <v>22.743405500342298</v>
      </c>
      <c r="Z9" s="77">
        <v>10.6060297945454</v>
      </c>
      <c r="AA9" s="77">
        <v>0.73587517344554398</v>
      </c>
      <c r="AB9" s="77">
        <v>2.7146331897007001</v>
      </c>
      <c r="AC9" s="77">
        <v>630.72249306896902</v>
      </c>
      <c r="AD9" s="77">
        <v>72.788275641146996</v>
      </c>
      <c r="AE9" s="77">
        <v>45.9407977647761</v>
      </c>
      <c r="AF9" s="77">
        <v>133.697244075002</v>
      </c>
      <c r="AG9" s="77">
        <v>5.2254566798296</v>
      </c>
      <c r="AH9" s="77">
        <v>14.4973580879798</v>
      </c>
      <c r="AI9" s="77">
        <v>3.0688622754491002</v>
      </c>
      <c r="AJ9" s="77">
        <v>1.7423901407978299</v>
      </c>
      <c r="AK9" s="77">
        <v>912.46845206970295</v>
      </c>
      <c r="AL9" s="77">
        <v>70.029862122720203</v>
      </c>
      <c r="AM9" s="77">
        <v>171.632757230273</v>
      </c>
      <c r="AN9" s="77">
        <v>18.523793863818799</v>
      </c>
      <c r="AO9" s="77">
        <v>6.5976679675824004</v>
      </c>
    </row>
    <row r="10" spans="1:41" s="88" customFormat="1" ht="17.25" customHeight="1" x14ac:dyDescent="0.55000000000000004">
      <c r="A10" s="88">
        <v>2022</v>
      </c>
      <c r="B10" s="88" t="s">
        <v>68</v>
      </c>
      <c r="C10" s="88">
        <v>8</v>
      </c>
      <c r="D10" s="89" t="s">
        <v>76</v>
      </c>
      <c r="E10" s="77">
        <v>1.07</v>
      </c>
      <c r="F10" s="77">
        <v>9.4745908699397106</v>
      </c>
      <c r="G10" s="77">
        <v>5.3793751468170097</v>
      </c>
      <c r="H10" s="77">
        <v>7.3331381733021104</v>
      </c>
      <c r="I10" s="77">
        <v>68.450048971596502</v>
      </c>
      <c r="J10" s="77">
        <v>45.151000000000003</v>
      </c>
      <c r="K10" s="77">
        <v>23.668639053254399</v>
      </c>
      <c r="L10" s="77">
        <v>1.6825106681348501</v>
      </c>
      <c r="M10" s="77">
        <v>9.6875</v>
      </c>
      <c r="N10" s="77">
        <v>65.413502944214699</v>
      </c>
      <c r="O10" s="77">
        <v>53.412141165702899</v>
      </c>
      <c r="P10" s="77">
        <v>22.619339414661901</v>
      </c>
      <c r="Q10" s="77">
        <v>86.903870235133297</v>
      </c>
      <c r="R10" s="77">
        <v>66.453488372093005</v>
      </c>
      <c r="S10" s="77">
        <v>68.525379770285198</v>
      </c>
      <c r="T10" s="77">
        <v>75.8148631029987</v>
      </c>
      <c r="U10" s="77">
        <v>17.501461234313201</v>
      </c>
      <c r="V10" s="93">
        <v>0.79289326832205897</v>
      </c>
      <c r="W10" s="77">
        <v>2.2625068040483498</v>
      </c>
      <c r="X10" s="77">
        <v>4.9497580628922799</v>
      </c>
      <c r="Y10" s="77">
        <v>20.203301529185499</v>
      </c>
      <c r="Z10" s="77">
        <v>11.273265160479401</v>
      </c>
      <c r="AA10" s="77">
        <v>1.42468694656842</v>
      </c>
      <c r="AB10" s="77">
        <v>2.2029305319448902</v>
      </c>
      <c r="AC10" s="77">
        <v>615.67203508011005</v>
      </c>
      <c r="AD10" s="77">
        <v>58.709921862145002</v>
      </c>
      <c r="AE10" s="77">
        <v>81.3723567525834</v>
      </c>
      <c r="AF10" s="77">
        <v>119.73917639724699</v>
      </c>
      <c r="AG10" s="77">
        <v>5.5200453835450203</v>
      </c>
      <c r="AH10" s="77">
        <v>13.0546606217234</v>
      </c>
      <c r="AI10" s="77">
        <v>1.73581710414903</v>
      </c>
      <c r="AJ10" s="77">
        <v>11.515187767753901</v>
      </c>
      <c r="AK10" s="77">
        <v>866.43423879882698</v>
      </c>
      <c r="AL10" s="77">
        <v>74.329049157412996</v>
      </c>
      <c r="AM10" s="77">
        <v>111.411550794609</v>
      </c>
      <c r="AN10" s="77">
        <v>24.299631143203701</v>
      </c>
      <c r="AO10" s="77">
        <v>21.646419809507201</v>
      </c>
    </row>
    <row r="11" spans="1:41" s="88" customFormat="1" ht="17.25" customHeight="1" x14ac:dyDescent="0.55000000000000004">
      <c r="A11" s="88">
        <v>2022</v>
      </c>
      <c r="B11" s="88" t="s">
        <v>68</v>
      </c>
      <c r="C11" s="88">
        <v>9</v>
      </c>
      <c r="D11" s="89" t="s">
        <v>77</v>
      </c>
      <c r="E11" s="77">
        <v>1</v>
      </c>
      <c r="F11" s="77">
        <v>14.3917525773196</v>
      </c>
      <c r="G11" s="77">
        <v>6.1195876288659798</v>
      </c>
      <c r="H11" s="77">
        <v>12.028779135126999</v>
      </c>
      <c r="I11" s="77">
        <v>63.8045602605863</v>
      </c>
      <c r="J11" s="77">
        <v>49.075400000000002</v>
      </c>
      <c r="K11" s="77">
        <v>37.254901960784302</v>
      </c>
      <c r="L11" s="77">
        <v>1.1427774314071799</v>
      </c>
      <c r="M11" s="77">
        <v>12.654745529573599</v>
      </c>
      <c r="N11" s="77">
        <v>59.601115019494998</v>
      </c>
      <c r="O11" s="77">
        <v>64.580521465252104</v>
      </c>
      <c r="P11" s="77">
        <v>22.813889957343999</v>
      </c>
      <c r="Q11" s="77">
        <v>79.791186997718995</v>
      </c>
      <c r="R11" s="77">
        <v>59.400107123727899</v>
      </c>
      <c r="S11" s="77">
        <v>68.386851966039004</v>
      </c>
      <c r="T11" s="77">
        <v>77.324332617367304</v>
      </c>
      <c r="U11" s="77">
        <v>19.147234906139001</v>
      </c>
      <c r="V11" s="93">
        <v>0.44898278611423498</v>
      </c>
      <c r="W11" s="77">
        <v>1.4493715179473601</v>
      </c>
      <c r="X11" s="77">
        <v>5.7570814620854396</v>
      </c>
      <c r="Y11" s="77">
        <v>24.9281075055146</v>
      </c>
      <c r="Z11" s="77">
        <v>12.353745806264</v>
      </c>
      <c r="AA11" s="77">
        <v>3.2083089126446098</v>
      </c>
      <c r="AB11" s="77">
        <v>2.6922234741510001</v>
      </c>
      <c r="AC11" s="77">
        <v>528.87641010226901</v>
      </c>
      <c r="AD11" s="77">
        <v>57.478697179029801</v>
      </c>
      <c r="AE11" s="77">
        <v>57.531436047428699</v>
      </c>
      <c r="AF11" s="77">
        <v>124.17375007744999</v>
      </c>
      <c r="AG11" s="77">
        <v>9.7815578206571203</v>
      </c>
      <c r="AH11" s="77">
        <v>13.767937645344899</v>
      </c>
      <c r="AI11" s="77">
        <v>1.44256455921638</v>
      </c>
      <c r="AJ11" s="77">
        <v>0.82689013981114901</v>
      </c>
      <c r="AK11" s="77">
        <v>974.423635199572</v>
      </c>
      <c r="AL11" s="77">
        <v>71.286789541965206</v>
      </c>
      <c r="AM11" s="77">
        <v>159.535488726203</v>
      </c>
      <c r="AN11" s="77">
        <v>38.708031287245298</v>
      </c>
      <c r="AO11" s="77">
        <v>28.486111221974301</v>
      </c>
    </row>
    <row r="12" spans="1:41" s="88" customFormat="1" ht="17.25" customHeight="1" x14ac:dyDescent="0.55000000000000004">
      <c r="A12" s="88">
        <v>2022</v>
      </c>
      <c r="B12" s="88" t="s">
        <v>68</v>
      </c>
      <c r="C12" s="88">
        <v>10</v>
      </c>
      <c r="D12" s="89" t="s">
        <v>78</v>
      </c>
      <c r="E12" s="77">
        <v>0.9</v>
      </c>
      <c r="F12" s="77">
        <v>-3.5416139640779201</v>
      </c>
      <c r="G12" s="77">
        <v>4.9329623071085296</v>
      </c>
      <c r="H12" s="77">
        <v>22.413033905768401</v>
      </c>
      <c r="I12" s="77">
        <v>54.618015963512001</v>
      </c>
      <c r="J12" s="91" t="s">
        <v>405</v>
      </c>
      <c r="K12" s="91" t="s">
        <v>405</v>
      </c>
      <c r="L12" s="77">
        <v>0.97840021263708798</v>
      </c>
      <c r="M12" s="77">
        <v>9.0163934426229506</v>
      </c>
      <c r="N12" s="77">
        <v>66.942604964108298</v>
      </c>
      <c r="O12" s="77">
        <v>61.0013847440243</v>
      </c>
      <c r="P12" s="77">
        <v>20.374344986201301</v>
      </c>
      <c r="Q12" s="77">
        <v>85.034580735655197</v>
      </c>
      <c r="R12" s="77">
        <v>63.622291021671799</v>
      </c>
      <c r="S12" s="77">
        <v>64.188649080735402</v>
      </c>
      <c r="T12" s="77">
        <v>78.205128205128204</v>
      </c>
      <c r="U12" s="77">
        <v>21.212225274725299</v>
      </c>
      <c r="V12" s="93">
        <v>0.98902337287373498</v>
      </c>
      <c r="W12" s="77">
        <v>1.5036254536767999</v>
      </c>
      <c r="X12" s="77">
        <v>6.3545249625443301</v>
      </c>
      <c r="Y12" s="77">
        <v>29.4876325915907</v>
      </c>
      <c r="Z12" s="77">
        <v>14.0986911657973</v>
      </c>
      <c r="AA12" s="77">
        <v>4.7167467938141598</v>
      </c>
      <c r="AB12" s="77">
        <v>3.1298055944474799</v>
      </c>
      <c r="AC12" s="77">
        <v>718.08387167194496</v>
      </c>
      <c r="AD12" s="77">
        <v>103.587554626071</v>
      </c>
      <c r="AE12" s="77">
        <v>76.1048115016916</v>
      </c>
      <c r="AF12" s="77">
        <v>113.517212506234</v>
      </c>
      <c r="AG12" s="77">
        <v>9.0375569740290391</v>
      </c>
      <c r="AH12" s="77">
        <v>15.841501709692</v>
      </c>
      <c r="AI12" s="77">
        <v>2.3002421307506098</v>
      </c>
      <c r="AJ12" s="77">
        <v>11.5587667657338</v>
      </c>
      <c r="AK12" s="77">
        <v>1121.6126932771399</v>
      </c>
      <c r="AL12" s="77">
        <v>102.311086547652</v>
      </c>
      <c r="AM12" s="77">
        <v>148.5143401185</v>
      </c>
      <c r="AN12" s="77">
        <v>17.066081499225099</v>
      </c>
      <c r="AO12" s="77">
        <v>25.374213206747399</v>
      </c>
    </row>
    <row r="13" spans="1:41" s="88" customFormat="1" ht="17.25" customHeight="1" x14ac:dyDescent="0.55000000000000004">
      <c r="A13" s="88">
        <v>2022</v>
      </c>
      <c r="B13" s="88" t="s">
        <v>68</v>
      </c>
      <c r="C13" s="88">
        <v>11</v>
      </c>
      <c r="D13" s="89" t="s">
        <v>79</v>
      </c>
      <c r="E13" s="77">
        <v>1.1499999999999999</v>
      </c>
      <c r="F13" s="77">
        <v>-10.0674560313029</v>
      </c>
      <c r="G13" s="77">
        <v>5.5615561759970698</v>
      </c>
      <c r="H13" s="77">
        <v>12.867168282448301</v>
      </c>
      <c r="I13" s="77">
        <v>65.330181245074897</v>
      </c>
      <c r="J13" s="77">
        <v>41.780299999999997</v>
      </c>
      <c r="K13" s="77">
        <v>24.407039020658001</v>
      </c>
      <c r="L13" s="77">
        <v>1.4080549562784399</v>
      </c>
      <c r="M13" s="77">
        <v>7.3943661971830998</v>
      </c>
      <c r="N13" s="77">
        <v>75.5721978591408</v>
      </c>
      <c r="O13" s="77">
        <v>52.442202057708997</v>
      </c>
      <c r="P13" s="77">
        <v>38.512432369834102</v>
      </c>
      <c r="Q13" s="77">
        <v>90.035095399468304</v>
      </c>
      <c r="R13" s="77">
        <v>60.936058009228702</v>
      </c>
      <c r="S13" s="77">
        <v>70.389967599822995</v>
      </c>
      <c r="T13" s="77">
        <v>78.215836952890101</v>
      </c>
      <c r="U13" s="77">
        <v>18.5322611074427</v>
      </c>
      <c r="V13" s="93">
        <v>0.53839354762549196</v>
      </c>
      <c r="W13" s="77">
        <v>1.37319301499725</v>
      </c>
      <c r="X13" s="77">
        <v>5.6641325637427604</v>
      </c>
      <c r="Y13" s="77">
        <v>22.2509829838279</v>
      </c>
      <c r="Z13" s="77">
        <v>12.4656608185013</v>
      </c>
      <c r="AA13" s="77">
        <v>2.5710335183598398</v>
      </c>
      <c r="AB13" s="77">
        <v>2.8477227998101799</v>
      </c>
      <c r="AC13" s="77">
        <v>512.995731783466</v>
      </c>
      <c r="AD13" s="77">
        <v>66.809749612608201</v>
      </c>
      <c r="AE13" s="77">
        <v>66.869973134808205</v>
      </c>
      <c r="AF13" s="77">
        <v>111.930541792656</v>
      </c>
      <c r="AG13" s="77">
        <v>6.3888120133638298</v>
      </c>
      <c r="AH13" s="77">
        <v>15.3625320820195</v>
      </c>
      <c r="AI13" s="77">
        <v>3.1096563011456602</v>
      </c>
      <c r="AJ13" s="77">
        <v>4.52099388338004</v>
      </c>
      <c r="AK13" s="77">
        <v>941.26862519958604</v>
      </c>
      <c r="AL13" s="77">
        <v>87.883072339846706</v>
      </c>
      <c r="AM13" s="77">
        <v>145.37057096797699</v>
      </c>
      <c r="AN13" s="77">
        <v>32.846670909329603</v>
      </c>
      <c r="AO13" s="77">
        <v>19.197816743528399</v>
      </c>
    </row>
    <row r="14" spans="1:41" s="88" customFormat="1" ht="17.25" customHeight="1" x14ac:dyDescent="0.55000000000000004">
      <c r="A14" s="88">
        <v>2022</v>
      </c>
      <c r="B14" s="88" t="s">
        <v>68</v>
      </c>
      <c r="C14" s="88">
        <v>12</v>
      </c>
      <c r="D14" s="89" t="s">
        <v>80</v>
      </c>
      <c r="E14" s="77">
        <v>1.27</v>
      </c>
      <c r="F14" s="77">
        <v>11.672652642380701</v>
      </c>
      <c r="G14" s="77">
        <v>5.8363263211903504</v>
      </c>
      <c r="H14" s="77">
        <v>12.643129770992401</v>
      </c>
      <c r="I14" s="77">
        <v>69.305171733122805</v>
      </c>
      <c r="J14" s="91" t="s">
        <v>405</v>
      </c>
      <c r="K14" s="77">
        <v>24.423963133640601</v>
      </c>
      <c r="L14" s="77">
        <v>1.82562241403078</v>
      </c>
      <c r="M14" s="77">
        <v>6.8767908309455601</v>
      </c>
      <c r="N14" s="77">
        <v>66.100641325331793</v>
      </c>
      <c r="O14" s="77">
        <v>57.048180719511102</v>
      </c>
      <c r="P14" s="77">
        <v>18.925531940529499</v>
      </c>
      <c r="Q14" s="77">
        <v>87.954151896171496</v>
      </c>
      <c r="R14" s="77">
        <v>69.527483124397307</v>
      </c>
      <c r="S14" s="77">
        <v>69.866071428571402</v>
      </c>
      <c r="T14" s="77">
        <v>82.905982905982896</v>
      </c>
      <c r="U14" s="77">
        <v>15.1207090602138</v>
      </c>
      <c r="V14" s="93">
        <v>0.57737284855514803</v>
      </c>
      <c r="W14" s="77">
        <v>1.85833433824435</v>
      </c>
      <c r="X14" s="77">
        <v>4.5174012017048897</v>
      </c>
      <c r="Y14" s="77">
        <v>20.113236696937101</v>
      </c>
      <c r="Z14" s="77">
        <v>10.7102053795732</v>
      </c>
      <c r="AA14" s="77">
        <v>1.2926406627192</v>
      </c>
      <c r="AB14" s="77">
        <v>2.4828125595928099</v>
      </c>
      <c r="AC14" s="77">
        <v>568.62817566089802</v>
      </c>
      <c r="AD14" s="77">
        <v>66.510574553867698</v>
      </c>
      <c r="AE14" s="77">
        <v>39.654206390817997</v>
      </c>
      <c r="AF14" s="77">
        <v>159.08025902881499</v>
      </c>
      <c r="AG14" s="77">
        <v>6.7154246122186896</v>
      </c>
      <c r="AH14" s="77">
        <v>10.732760251912801</v>
      </c>
      <c r="AI14" s="77">
        <v>1.0050251256281399</v>
      </c>
      <c r="AJ14" s="77">
        <v>12.011734492713799</v>
      </c>
      <c r="AK14" s="77">
        <v>917.59959205807195</v>
      </c>
      <c r="AL14" s="77">
        <v>52.797261894553003</v>
      </c>
      <c r="AM14" s="77">
        <v>160.218022362787</v>
      </c>
      <c r="AN14" s="77">
        <v>26.1029416762049</v>
      </c>
      <c r="AO14" s="77">
        <v>21.598473406739501</v>
      </c>
    </row>
    <row r="15" spans="1:41" s="88" customFormat="1" ht="17.25" customHeight="1" x14ac:dyDescent="0.55000000000000004">
      <c r="A15" s="88">
        <v>2022</v>
      </c>
      <c r="B15" s="88" t="s">
        <v>68</v>
      </c>
      <c r="C15" s="88">
        <v>13</v>
      </c>
      <c r="D15" s="89" t="s">
        <v>81</v>
      </c>
      <c r="E15" s="77">
        <v>1.1000000000000001</v>
      </c>
      <c r="F15" s="77">
        <v>9.6846074734316101</v>
      </c>
      <c r="G15" s="77">
        <v>6.6935207404868002</v>
      </c>
      <c r="H15" s="77">
        <v>10.458944739306901</v>
      </c>
      <c r="I15" s="77">
        <v>70.826034227193105</v>
      </c>
      <c r="J15" s="77">
        <v>39.137700000000002</v>
      </c>
      <c r="K15" s="77">
        <v>25.297619047619001</v>
      </c>
      <c r="L15" s="77">
        <v>1.49120110239282</v>
      </c>
      <c r="M15" s="77">
        <v>9.6566523605150199</v>
      </c>
      <c r="N15" s="77">
        <v>62.691682958388498</v>
      </c>
      <c r="O15" s="77">
        <v>55.107013716143904</v>
      </c>
      <c r="P15" s="77">
        <v>19.9112403976909</v>
      </c>
      <c r="Q15" s="77">
        <v>82.314998957939906</v>
      </c>
      <c r="R15" s="77">
        <v>65.562130177514803</v>
      </c>
      <c r="S15" s="77">
        <v>70.340012143290807</v>
      </c>
      <c r="T15" s="77">
        <v>74.060427413411901</v>
      </c>
      <c r="U15" s="77">
        <v>18.656512801345499</v>
      </c>
      <c r="V15" s="93">
        <v>0.163218259462</v>
      </c>
      <c r="W15" s="77">
        <v>1.97091598178683</v>
      </c>
      <c r="X15" s="77">
        <v>5.2692738017788496</v>
      </c>
      <c r="Y15" s="77">
        <v>19.3135379686017</v>
      </c>
      <c r="Z15" s="77">
        <v>9.87565791419755</v>
      </c>
      <c r="AA15" s="77">
        <v>1.0525301486133001</v>
      </c>
      <c r="AB15" s="77">
        <v>1.55788671048445</v>
      </c>
      <c r="AC15" s="77">
        <v>576.05359421042704</v>
      </c>
      <c r="AD15" s="77">
        <v>51.275476067549697</v>
      </c>
      <c r="AE15" s="77">
        <v>74.362483873031906</v>
      </c>
      <c r="AF15" s="77">
        <v>100.706986359673</v>
      </c>
      <c r="AG15" s="77">
        <v>5.6392640550973896</v>
      </c>
      <c r="AH15" s="77">
        <v>13.887030067339101</v>
      </c>
      <c r="AI15" s="77">
        <v>1.46137787056367</v>
      </c>
      <c r="AJ15" s="77">
        <v>30.156098065673401</v>
      </c>
      <c r="AK15" s="77">
        <v>812.60056227520295</v>
      </c>
      <c r="AL15" s="77">
        <v>62.466382380416803</v>
      </c>
      <c r="AM15" s="77">
        <v>147.43622210138599</v>
      </c>
      <c r="AN15" s="77">
        <v>40.419651493482398</v>
      </c>
      <c r="AO15" s="77">
        <v>13.825808485523201</v>
      </c>
    </row>
    <row r="16" spans="1:41" s="88" customFormat="1" ht="17.25" customHeight="1" x14ac:dyDescent="0.55000000000000004">
      <c r="A16" s="88">
        <v>2022</v>
      </c>
      <c r="B16" s="88" t="s">
        <v>68</v>
      </c>
      <c r="C16" s="88">
        <v>14</v>
      </c>
      <c r="D16" s="89" t="s">
        <v>82</v>
      </c>
      <c r="E16" s="77">
        <v>1.01</v>
      </c>
      <c r="F16" s="77">
        <v>-0.87183958151700103</v>
      </c>
      <c r="G16" s="77">
        <v>5.5143853530950304</v>
      </c>
      <c r="H16" s="77">
        <v>21.0843373493976</v>
      </c>
      <c r="I16" s="77">
        <v>70.360013981125505</v>
      </c>
      <c r="J16" s="77">
        <v>41.921199999999999</v>
      </c>
      <c r="K16" s="77">
        <v>23.974763406940099</v>
      </c>
      <c r="L16" s="77">
        <v>2.0833227376699899</v>
      </c>
      <c r="M16" s="77">
        <v>10.714285714285699</v>
      </c>
      <c r="N16" s="77">
        <v>62.205453217093897</v>
      </c>
      <c r="O16" s="77">
        <v>53.271798614032399</v>
      </c>
      <c r="P16" s="77">
        <v>15.8064441183786</v>
      </c>
      <c r="Q16" s="77">
        <v>79.997352176976193</v>
      </c>
      <c r="R16" s="77">
        <v>76.923076923076906</v>
      </c>
      <c r="S16" s="77">
        <v>73.580732366674994</v>
      </c>
      <c r="T16" s="77">
        <v>90.058479532163702</v>
      </c>
      <c r="U16" s="77">
        <v>18.712818003913899</v>
      </c>
      <c r="V16" s="93">
        <v>1.5894012573379701</v>
      </c>
      <c r="W16" s="77">
        <v>2.20874020631299</v>
      </c>
      <c r="X16" s="77">
        <v>3.3904387317511899</v>
      </c>
      <c r="Y16" s="77">
        <v>22.060198954927099</v>
      </c>
      <c r="Z16" s="77">
        <v>10.361004319974199</v>
      </c>
      <c r="AA16" s="77">
        <v>1.2517742675271499</v>
      </c>
      <c r="AB16" s="77">
        <v>1.9254562950021501</v>
      </c>
      <c r="AC16" s="77">
        <v>549.56369729778999</v>
      </c>
      <c r="AD16" s="77">
        <v>80.376382649989395</v>
      </c>
      <c r="AE16" s="77">
        <v>77.9413251118566</v>
      </c>
      <c r="AF16" s="77">
        <v>133.55316279559</v>
      </c>
      <c r="AG16" s="77">
        <v>8.8128192720529306</v>
      </c>
      <c r="AH16" s="77">
        <v>15.850598049537201</v>
      </c>
      <c r="AI16" s="77">
        <v>2.1317829457364299</v>
      </c>
      <c r="AJ16" s="77">
        <v>25.7414444278952</v>
      </c>
      <c r="AK16" s="77">
        <v>834.85683684698597</v>
      </c>
      <c r="AL16" s="77">
        <v>54.1492629485629</v>
      </c>
      <c r="AM16" s="77">
        <v>135.500997894075</v>
      </c>
      <c r="AN16" s="77">
        <v>45.982593533894601</v>
      </c>
      <c r="AO16" s="77">
        <v>16.960300823943701</v>
      </c>
    </row>
    <row r="17" spans="1:41" s="88" customFormat="1" ht="17.25" customHeight="1" x14ac:dyDescent="0.55000000000000004">
      <c r="A17" s="88">
        <v>2022</v>
      </c>
      <c r="B17" s="88" t="s">
        <v>68</v>
      </c>
      <c r="C17" s="88">
        <v>15</v>
      </c>
      <c r="D17" s="89" t="s">
        <v>83</v>
      </c>
      <c r="E17" s="77">
        <v>0.84</v>
      </c>
      <c r="F17" s="77">
        <v>0.25031289111389199</v>
      </c>
      <c r="G17" s="77">
        <v>3.6045056320400501</v>
      </c>
      <c r="H17" s="77">
        <v>18.552036199094999</v>
      </c>
      <c r="I17" s="77">
        <v>58.085681204168303</v>
      </c>
      <c r="J17" s="77">
        <v>43.694699999999997</v>
      </c>
      <c r="K17" s="77">
        <v>31.9727891156463</v>
      </c>
      <c r="L17" s="77">
        <v>0.74643514163943903</v>
      </c>
      <c r="M17" s="77">
        <v>22.7848101265823</v>
      </c>
      <c r="N17" s="77">
        <v>67.586464899921907</v>
      </c>
      <c r="O17" s="77">
        <v>61.311652129343997</v>
      </c>
      <c r="P17" s="77">
        <v>19.0428930214193</v>
      </c>
      <c r="Q17" s="77">
        <v>85.798626031748199</v>
      </c>
      <c r="R17" s="77">
        <v>62.607204116638101</v>
      </c>
      <c r="S17" s="77">
        <v>62.204286111884102</v>
      </c>
      <c r="T17" s="77">
        <v>80.511811023622002</v>
      </c>
      <c r="U17" s="77">
        <v>22.6028037383178</v>
      </c>
      <c r="V17" s="93">
        <v>0.47176872627532401</v>
      </c>
      <c r="W17" s="77">
        <v>2.3214962399174399</v>
      </c>
      <c r="X17" s="77">
        <v>5.2035369502090996</v>
      </c>
      <c r="Y17" s="77">
        <v>28.919897299285001</v>
      </c>
      <c r="Z17" s="77">
        <v>14.008830190450899</v>
      </c>
      <c r="AA17" s="77">
        <v>3.4792692712180102</v>
      </c>
      <c r="AB17" s="77">
        <v>3.3265139741213101</v>
      </c>
      <c r="AC17" s="77">
        <v>562.74002236166098</v>
      </c>
      <c r="AD17" s="77">
        <v>92.872305940829605</v>
      </c>
      <c r="AE17" s="77">
        <v>49.326877732306897</v>
      </c>
      <c r="AF17" s="77">
        <v>89.856725848699398</v>
      </c>
      <c r="AG17" s="77">
        <v>4.1397201819413096</v>
      </c>
      <c r="AH17" s="77">
        <v>16.923855023727</v>
      </c>
      <c r="AI17" s="77">
        <v>0.96269554753309305</v>
      </c>
      <c r="AJ17" s="77">
        <v>2.1009565609707299</v>
      </c>
      <c r="AK17" s="77">
        <v>1069.24833821025</v>
      </c>
      <c r="AL17" s="77">
        <v>84.167651846205999</v>
      </c>
      <c r="AM17" s="77">
        <v>119.915253092963</v>
      </c>
      <c r="AN17" s="77">
        <v>26.874168526209601</v>
      </c>
      <c r="AO17" s="77">
        <v>16.389851774118899</v>
      </c>
    </row>
    <row r="18" spans="1:41" s="88" customFormat="1" ht="17.25" customHeight="1" x14ac:dyDescent="0.55000000000000004">
      <c r="A18" s="88">
        <v>2022</v>
      </c>
      <c r="B18" s="88" t="s">
        <v>68</v>
      </c>
      <c r="C18" s="88">
        <v>16</v>
      </c>
      <c r="D18" s="89" t="s">
        <v>84</v>
      </c>
      <c r="E18" s="77">
        <v>0.97</v>
      </c>
      <c r="F18" s="77">
        <v>-10.7000917150718</v>
      </c>
      <c r="G18" s="77">
        <v>5.5640476918373603</v>
      </c>
      <c r="H18" s="77">
        <v>23.113708820403801</v>
      </c>
      <c r="I18" s="77">
        <v>55.617715617715596</v>
      </c>
      <c r="J18" s="77">
        <v>35.371200000000002</v>
      </c>
      <c r="K18" s="77">
        <v>27.419354838709701</v>
      </c>
      <c r="L18" s="77">
        <v>1.1039124547425501</v>
      </c>
      <c r="M18" s="77">
        <v>16.6666666666667</v>
      </c>
      <c r="N18" s="77">
        <v>65.020506592080807</v>
      </c>
      <c r="O18" s="77">
        <v>58.036485707538702</v>
      </c>
      <c r="P18" s="77">
        <v>17.571350923782401</v>
      </c>
      <c r="Q18" s="77">
        <v>82.114135085782095</v>
      </c>
      <c r="R18" s="77">
        <v>58.984375</v>
      </c>
      <c r="S18" s="77">
        <v>74.480495807510096</v>
      </c>
      <c r="T18" s="77">
        <v>70.3196347031963</v>
      </c>
      <c r="U18" s="77">
        <v>32.156479217603902</v>
      </c>
      <c r="V18" s="93">
        <v>0.80027154382091104</v>
      </c>
      <c r="W18" s="77">
        <v>1.4897677129333999</v>
      </c>
      <c r="X18" s="77">
        <v>5.5009929172014704</v>
      </c>
      <c r="Y18" s="77">
        <v>22.573530280643102</v>
      </c>
      <c r="Z18" s="77">
        <v>11.1630480230586</v>
      </c>
      <c r="AA18" s="77">
        <v>2.90703821117628</v>
      </c>
      <c r="AB18" s="77">
        <v>4.7551052656046604</v>
      </c>
      <c r="AC18" s="77">
        <v>724.07619090960804</v>
      </c>
      <c r="AD18" s="77">
        <v>76.977113608434493</v>
      </c>
      <c r="AE18" s="77">
        <v>103.970473576437</v>
      </c>
      <c r="AF18" s="77">
        <v>175.31133750782001</v>
      </c>
      <c r="AG18" s="77">
        <v>7.9093032428931602</v>
      </c>
      <c r="AH18" s="77">
        <v>15.2409986140056</v>
      </c>
      <c r="AI18" s="77">
        <v>1.06241699867198</v>
      </c>
      <c r="AJ18" s="77">
        <v>16.256472771616799</v>
      </c>
      <c r="AK18" s="77">
        <v>1048.10067438538</v>
      </c>
      <c r="AL18" s="77">
        <v>77.134622760622406</v>
      </c>
      <c r="AM18" s="77">
        <v>188.251681064433</v>
      </c>
      <c r="AN18" s="77">
        <v>40.032379144317098</v>
      </c>
      <c r="AO18" s="77">
        <v>44.836244428245301</v>
      </c>
    </row>
    <row r="19" spans="1:41" s="88" customFormat="1" ht="17.25" customHeight="1" x14ac:dyDescent="0.55000000000000004">
      <c r="A19" s="88">
        <v>2022</v>
      </c>
      <c r="B19" s="88" t="s">
        <v>68</v>
      </c>
      <c r="C19" s="88">
        <v>17</v>
      </c>
      <c r="D19" s="89" t="s">
        <v>85</v>
      </c>
      <c r="E19" s="77">
        <v>0.88</v>
      </c>
      <c r="F19" s="77">
        <v>4.5397401871769798</v>
      </c>
      <c r="G19" s="77">
        <v>5.9924570470736098</v>
      </c>
      <c r="H19" s="77">
        <v>17.292852624920901</v>
      </c>
      <c r="I19" s="77">
        <v>63.979681978798602</v>
      </c>
      <c r="J19" s="77">
        <v>43.535499999999999</v>
      </c>
      <c r="K19" s="77">
        <v>30.350194552529199</v>
      </c>
      <c r="L19" s="77">
        <v>1.3638773629230201</v>
      </c>
      <c r="M19" s="77">
        <v>11.401425178147299</v>
      </c>
      <c r="N19" s="77">
        <v>55.704387278838901</v>
      </c>
      <c r="O19" s="77">
        <v>55.7645283887584</v>
      </c>
      <c r="P19" s="77">
        <v>22.7846526331485</v>
      </c>
      <c r="Q19" s="77">
        <v>74.239133393746599</v>
      </c>
      <c r="R19" s="77">
        <v>67.213114754098399</v>
      </c>
      <c r="S19" s="77">
        <v>72.180091003432494</v>
      </c>
      <c r="T19" s="77">
        <v>79.105236400610096</v>
      </c>
      <c r="U19" s="77">
        <v>15.968723584108201</v>
      </c>
      <c r="V19" s="93">
        <v>0.55594070434855103</v>
      </c>
      <c r="W19" s="77">
        <v>1.96282868992259</v>
      </c>
      <c r="X19" s="77">
        <v>5.5218974603999698</v>
      </c>
      <c r="Y19" s="77">
        <v>25.023931734167999</v>
      </c>
      <c r="Z19" s="77">
        <v>11.623937644636699</v>
      </c>
      <c r="AA19" s="77">
        <v>2.3972483072273501</v>
      </c>
      <c r="AB19" s="77">
        <v>2.73775607090773</v>
      </c>
      <c r="AC19" s="77">
        <v>558.84143309942704</v>
      </c>
      <c r="AD19" s="77">
        <v>66.559504072798504</v>
      </c>
      <c r="AE19" s="77">
        <v>86.452800720961704</v>
      </c>
      <c r="AF19" s="77">
        <v>135.02595098803499</v>
      </c>
      <c r="AG19" s="77">
        <v>6.9669468306756697</v>
      </c>
      <c r="AH19" s="77">
        <v>14.888726086300901</v>
      </c>
      <c r="AI19" s="77">
        <v>1.33164235890932</v>
      </c>
      <c r="AJ19" s="77">
        <v>1.43846804520036</v>
      </c>
      <c r="AK19" s="77">
        <v>1049.47062482966</v>
      </c>
      <c r="AL19" s="77">
        <v>91.687647663665601</v>
      </c>
      <c r="AM19" s="77">
        <v>147.016024974472</v>
      </c>
      <c r="AN19" s="77">
        <v>34.4032835110485</v>
      </c>
      <c r="AO19" s="77">
        <v>9.86305933234744</v>
      </c>
    </row>
    <row r="20" spans="1:41" s="88" customFormat="1" ht="17.25" customHeight="1" x14ac:dyDescent="0.55000000000000004">
      <c r="A20" s="88">
        <v>2022</v>
      </c>
      <c r="B20" s="88" t="s">
        <v>68</v>
      </c>
      <c r="C20" s="88">
        <v>18</v>
      </c>
      <c r="D20" s="89" t="s">
        <v>86</v>
      </c>
      <c r="E20" s="77">
        <v>0.97</v>
      </c>
      <c r="F20" s="77">
        <v>-0.75757575757575801</v>
      </c>
      <c r="G20" s="77">
        <v>3.2196969696969702</v>
      </c>
      <c r="H20" s="77">
        <v>17.7356020942408</v>
      </c>
      <c r="I20" s="77">
        <v>62.317210348706404</v>
      </c>
      <c r="J20" s="77">
        <v>42.284799999999997</v>
      </c>
      <c r="K20" s="77">
        <v>36.277602523659297</v>
      </c>
      <c r="L20" s="77">
        <v>0.81269080539591299</v>
      </c>
      <c r="M20" s="77">
        <v>10.0917431192661</v>
      </c>
      <c r="N20" s="77">
        <v>60.269995609413797</v>
      </c>
      <c r="O20" s="77">
        <v>59.9212934505059</v>
      </c>
      <c r="P20" s="77">
        <v>15.760963048176</v>
      </c>
      <c r="Q20" s="77">
        <v>72.765064701520203</v>
      </c>
      <c r="R20" s="77">
        <v>68.261964735516401</v>
      </c>
      <c r="S20" s="77">
        <v>72.194513715710698</v>
      </c>
      <c r="T20" s="77">
        <v>76.331360946745605</v>
      </c>
      <c r="U20" s="77">
        <v>21.9466316710411</v>
      </c>
      <c r="V20" s="93">
        <v>0.77125433383595698</v>
      </c>
      <c r="W20" s="77">
        <v>3.0004466227284001</v>
      </c>
      <c r="X20" s="77">
        <v>5.9262468231448402</v>
      </c>
      <c r="Y20" s="77">
        <v>25.705821339048601</v>
      </c>
      <c r="Z20" s="77">
        <v>14.1898238207389</v>
      </c>
      <c r="AA20" s="77">
        <v>3.5829908377673001</v>
      </c>
      <c r="AB20" s="77">
        <v>2.5245393458545702</v>
      </c>
      <c r="AC20" s="77">
        <v>623.00900052487304</v>
      </c>
      <c r="AD20" s="77">
        <v>63.938284476545803</v>
      </c>
      <c r="AE20" s="77">
        <v>86.575532240281404</v>
      </c>
      <c r="AF20" s="77">
        <v>114.162898349355</v>
      </c>
      <c r="AG20" s="77">
        <v>5.3067973341604597</v>
      </c>
      <c r="AH20" s="77">
        <v>15.613604795507699</v>
      </c>
      <c r="AI20" s="77">
        <v>1.4675052410901499</v>
      </c>
      <c r="AJ20" s="90">
        <v>0</v>
      </c>
      <c r="AK20" s="77">
        <v>1289.1676054043201</v>
      </c>
      <c r="AL20" s="77">
        <v>44.312901875654497</v>
      </c>
      <c r="AM20" s="77">
        <v>133.785758962188</v>
      </c>
      <c r="AN20" s="77">
        <v>31.5988680074122</v>
      </c>
      <c r="AO20" s="77">
        <v>22.8693946604259</v>
      </c>
    </row>
    <row r="21" spans="1:41" s="88" customFormat="1" ht="17.25" customHeight="1" x14ac:dyDescent="0.55000000000000004">
      <c r="A21" s="88">
        <v>2022</v>
      </c>
      <c r="B21" s="88" t="s">
        <v>68</v>
      </c>
      <c r="C21" s="88">
        <v>19</v>
      </c>
      <c r="D21" s="89" t="s">
        <v>87</v>
      </c>
      <c r="E21" s="77">
        <v>1.02</v>
      </c>
      <c r="F21" s="77">
        <v>26.792009400705101</v>
      </c>
      <c r="G21" s="77">
        <v>5.4524089306698</v>
      </c>
      <c r="H21" s="77">
        <v>13.516794819911</v>
      </c>
      <c r="I21" s="77">
        <v>66.377126311979694</v>
      </c>
      <c r="J21" s="77">
        <v>47.155500000000004</v>
      </c>
      <c r="K21" s="77">
        <v>29.629629629629601</v>
      </c>
      <c r="L21" s="77">
        <v>0.66947685234035204</v>
      </c>
      <c r="M21" s="77">
        <v>8.1761006289308202</v>
      </c>
      <c r="N21" s="77">
        <v>58.970821453614597</v>
      </c>
      <c r="O21" s="77">
        <v>56.377801909320802</v>
      </c>
      <c r="P21" s="77">
        <v>17.9743179279778</v>
      </c>
      <c r="Q21" s="77">
        <v>79.338726998299094</v>
      </c>
      <c r="R21" s="77">
        <v>61.549497847919703</v>
      </c>
      <c r="S21" s="77">
        <v>68.019296254256304</v>
      </c>
      <c r="T21" s="77">
        <v>71.639042357274406</v>
      </c>
      <c r="U21" s="77">
        <v>16.4350821409645</v>
      </c>
      <c r="V21" s="93">
        <v>1.57589692129859</v>
      </c>
      <c r="W21" s="77">
        <v>1.5244765571375001</v>
      </c>
      <c r="X21" s="77">
        <v>4.5954181815308903</v>
      </c>
      <c r="Y21" s="77">
        <v>21.169422227921299</v>
      </c>
      <c r="Z21" s="77">
        <v>9.4718248788839308</v>
      </c>
      <c r="AA21" s="77">
        <v>2.1697653234156</v>
      </c>
      <c r="AB21" s="77">
        <v>1.39036155156095</v>
      </c>
      <c r="AC21" s="77">
        <v>492.512857211869</v>
      </c>
      <c r="AD21" s="77">
        <v>35.617367712396401</v>
      </c>
      <c r="AE21" s="77">
        <v>56.960577127224802</v>
      </c>
      <c r="AF21" s="77">
        <v>72.949570975601205</v>
      </c>
      <c r="AG21" s="77">
        <v>7.1717889079812096</v>
      </c>
      <c r="AH21" s="77">
        <v>13.2848018268158</v>
      </c>
      <c r="AI21" s="77">
        <v>3.4129692832764502</v>
      </c>
      <c r="AJ21" s="77">
        <v>9.3911793223983704</v>
      </c>
      <c r="AK21" s="77">
        <v>958.99272744597101</v>
      </c>
      <c r="AL21" s="77">
        <v>73.785230079919302</v>
      </c>
      <c r="AM21" s="77">
        <v>151.31125881281599</v>
      </c>
      <c r="AN21" s="77">
        <v>31.296854093758</v>
      </c>
      <c r="AO21" s="77">
        <v>35.264490183387998</v>
      </c>
    </row>
    <row r="22" spans="1:41" s="88" customFormat="1" ht="17.25" customHeight="1" x14ac:dyDescent="0.55000000000000004">
      <c r="A22" s="88">
        <v>2022</v>
      </c>
      <c r="B22" s="88" t="s">
        <v>68</v>
      </c>
      <c r="C22" s="88">
        <v>20</v>
      </c>
      <c r="D22" s="89" t="s">
        <v>88</v>
      </c>
      <c r="E22" s="77">
        <v>1.05</v>
      </c>
      <c r="F22" s="77">
        <v>2.5680534155110402</v>
      </c>
      <c r="G22" s="77">
        <v>6.6255778120184896</v>
      </c>
      <c r="H22" s="77">
        <v>12.9943502824859</v>
      </c>
      <c r="I22" s="77">
        <v>67.237261146496806</v>
      </c>
      <c r="J22" s="91" t="s">
        <v>405</v>
      </c>
      <c r="K22" s="91" t="s">
        <v>405</v>
      </c>
      <c r="L22" s="77">
        <v>2.1771234327128499</v>
      </c>
      <c r="M22" s="77">
        <v>13.580246913580201</v>
      </c>
      <c r="N22" s="77">
        <v>64.872383356481905</v>
      </c>
      <c r="O22" s="77">
        <v>56.339876347059104</v>
      </c>
      <c r="P22" s="77">
        <v>16.259537358518699</v>
      </c>
      <c r="Q22" s="77">
        <v>84.158766655485806</v>
      </c>
      <c r="R22" s="77">
        <v>62.708719851577001</v>
      </c>
      <c r="S22" s="77">
        <v>71.303805364940501</v>
      </c>
      <c r="T22" s="77">
        <v>77.931034482758605</v>
      </c>
      <c r="U22" s="77">
        <v>20.730409356725101</v>
      </c>
      <c r="V22" s="93">
        <v>0.45198361250921099</v>
      </c>
      <c r="W22" s="77">
        <v>1.5754529855169399</v>
      </c>
      <c r="X22" s="77">
        <v>6.8997825287142502</v>
      </c>
      <c r="Y22" s="77">
        <v>23.951354945016199</v>
      </c>
      <c r="Z22" s="77">
        <v>12.230467005362099</v>
      </c>
      <c r="AA22" s="77">
        <v>2.2399125350349101</v>
      </c>
      <c r="AB22" s="77">
        <v>2.27773651759238</v>
      </c>
      <c r="AC22" s="77">
        <v>551.367084182339</v>
      </c>
      <c r="AD22" s="77">
        <v>106.56190972717199</v>
      </c>
      <c r="AE22" s="77">
        <v>68.562263196769806</v>
      </c>
      <c r="AF22" s="77">
        <v>142.007951398545</v>
      </c>
      <c r="AG22" s="77">
        <v>7.9947270999694702</v>
      </c>
      <c r="AH22" s="77">
        <v>13.988656882262999</v>
      </c>
      <c r="AI22" s="77">
        <v>3.6410923276983098</v>
      </c>
      <c r="AJ22" s="77">
        <v>53.515088411277702</v>
      </c>
      <c r="AK22" s="77">
        <v>1095.7708347354701</v>
      </c>
      <c r="AL22" s="77">
        <v>155.15067640906901</v>
      </c>
      <c r="AM22" s="77">
        <v>181.55525632223399</v>
      </c>
      <c r="AN22" s="77">
        <v>49.264407144423402</v>
      </c>
      <c r="AO22" s="77">
        <v>23.1153522993278</v>
      </c>
    </row>
    <row r="23" spans="1:41" s="88" customFormat="1" ht="17.25" customHeight="1" x14ac:dyDescent="0.55000000000000004">
      <c r="A23" s="88">
        <v>2022</v>
      </c>
      <c r="B23" s="88" t="s">
        <v>68</v>
      </c>
      <c r="C23" s="88">
        <v>21</v>
      </c>
      <c r="D23" s="89" t="s">
        <v>89</v>
      </c>
      <c r="E23" s="77">
        <v>1.1000000000000001</v>
      </c>
      <c r="F23" s="77">
        <v>5.6194125159642399</v>
      </c>
      <c r="G23" s="77">
        <v>5.0446998722860803</v>
      </c>
      <c r="H23" s="77">
        <v>9.7033073929961091</v>
      </c>
      <c r="I23" s="77">
        <v>68.695479777954006</v>
      </c>
      <c r="J23" s="77">
        <v>48.433700000000002</v>
      </c>
      <c r="K23" s="77">
        <v>23.5772357723577</v>
      </c>
      <c r="L23" s="77">
        <v>1.8217148174572999</v>
      </c>
      <c r="M23" s="77">
        <v>8.8114754098360706</v>
      </c>
      <c r="N23" s="77">
        <v>63.006601433926001</v>
      </c>
      <c r="O23" s="77">
        <v>52.510020515867303</v>
      </c>
      <c r="P23" s="77">
        <v>16.150803313903701</v>
      </c>
      <c r="Q23" s="77">
        <v>82.8619944854903</v>
      </c>
      <c r="R23" s="77">
        <v>70.638703527168701</v>
      </c>
      <c r="S23" s="77">
        <v>70.537601932950906</v>
      </c>
      <c r="T23" s="77">
        <v>78.019586507072901</v>
      </c>
      <c r="U23" s="77">
        <v>16.370464135021098</v>
      </c>
      <c r="V23" s="93">
        <v>1.1218100459691001</v>
      </c>
      <c r="W23" s="77">
        <v>1.5196257330288101</v>
      </c>
      <c r="X23" s="77">
        <v>4.3798800318116902</v>
      </c>
      <c r="Y23" s="77">
        <v>20.783783651543501</v>
      </c>
      <c r="Z23" s="77">
        <v>10.920113847733599</v>
      </c>
      <c r="AA23" s="77">
        <v>1.02780578524032</v>
      </c>
      <c r="AB23" s="77">
        <v>1.42285453216156</v>
      </c>
      <c r="AC23" s="77">
        <v>632.26890328354398</v>
      </c>
      <c r="AD23" s="77">
        <v>81.319526219824297</v>
      </c>
      <c r="AE23" s="77">
        <v>54.984675407067201</v>
      </c>
      <c r="AF23" s="77">
        <v>65.0424581725553</v>
      </c>
      <c r="AG23" s="77">
        <v>8.9008150784216298</v>
      </c>
      <c r="AH23" s="77">
        <v>11.600859636841401</v>
      </c>
      <c r="AI23" s="77">
        <v>1.6973125884017</v>
      </c>
      <c r="AJ23" s="77">
        <v>39.757705302190601</v>
      </c>
      <c r="AK23" s="77">
        <v>796.44993792393996</v>
      </c>
      <c r="AL23" s="77">
        <v>42.372390428076201</v>
      </c>
      <c r="AM23" s="77">
        <v>153.627550948324</v>
      </c>
      <c r="AN23" s="77">
        <v>24.063554983978701</v>
      </c>
      <c r="AO23" s="77">
        <v>15.4554628848273</v>
      </c>
    </row>
    <row r="24" spans="1:41" s="88" customFormat="1" ht="17.25" customHeight="1" x14ac:dyDescent="0.55000000000000004">
      <c r="A24" s="88">
        <v>2022</v>
      </c>
      <c r="B24" s="88" t="s">
        <v>68</v>
      </c>
      <c r="C24" s="88">
        <v>22</v>
      </c>
      <c r="D24" s="89" t="s">
        <v>90</v>
      </c>
      <c r="E24" s="77">
        <v>1.1299999999999999</v>
      </c>
      <c r="F24" s="77">
        <v>9.3428345209817891</v>
      </c>
      <c r="G24" s="77">
        <v>3.3729216152018999</v>
      </c>
      <c r="H24" s="77">
        <v>8.7946943483275692</v>
      </c>
      <c r="I24" s="77">
        <v>69.394235466536401</v>
      </c>
      <c r="J24" s="91" t="s">
        <v>405</v>
      </c>
      <c r="K24" s="91" t="s">
        <v>405</v>
      </c>
      <c r="L24" s="77">
        <v>2.0526474067882199</v>
      </c>
      <c r="M24" s="77">
        <v>10.8843537414966</v>
      </c>
      <c r="N24" s="77">
        <v>65.729285678615398</v>
      </c>
      <c r="O24" s="77">
        <v>52.482450879374198</v>
      </c>
      <c r="P24" s="77">
        <v>22.942638117617498</v>
      </c>
      <c r="Q24" s="77">
        <v>89.243113629834298</v>
      </c>
      <c r="R24" s="77">
        <v>64.615384615384599</v>
      </c>
      <c r="S24" s="77">
        <v>69.024122807017505</v>
      </c>
      <c r="T24" s="77">
        <v>81.889763779527598</v>
      </c>
      <c r="U24" s="77">
        <v>17.5313046519762</v>
      </c>
      <c r="V24" s="93">
        <v>0.95929842108824104</v>
      </c>
      <c r="W24" s="77">
        <v>1.02828419865698</v>
      </c>
      <c r="X24" s="77">
        <v>5.4058661200904101</v>
      </c>
      <c r="Y24" s="77">
        <v>22.156117990505699</v>
      </c>
      <c r="Z24" s="77">
        <v>11.2867540417329</v>
      </c>
      <c r="AA24" s="77">
        <v>1.9197760994678901</v>
      </c>
      <c r="AB24" s="77">
        <v>2.1782138051667199</v>
      </c>
      <c r="AC24" s="77">
        <v>641.98002839743901</v>
      </c>
      <c r="AD24" s="77">
        <v>49.062206643831999</v>
      </c>
      <c r="AE24" s="77">
        <v>46.712417880443702</v>
      </c>
      <c r="AF24" s="77">
        <v>89.502367871027204</v>
      </c>
      <c r="AG24" s="77">
        <v>7.0255589987748701</v>
      </c>
      <c r="AH24" s="77">
        <v>13.456847153416801</v>
      </c>
      <c r="AI24" s="77">
        <v>2.1780303030303001</v>
      </c>
      <c r="AJ24" s="77">
        <v>1.5656714480690299</v>
      </c>
      <c r="AK24" s="77">
        <v>883.60692677131101</v>
      </c>
      <c r="AL24" s="77">
        <v>45.636965855378101</v>
      </c>
      <c r="AM24" s="77">
        <v>143.709553242298</v>
      </c>
      <c r="AN24" s="77">
        <v>32.811563633976697</v>
      </c>
      <c r="AO24" s="77">
        <v>10.1466542836316</v>
      </c>
    </row>
    <row r="25" spans="1:41" s="88" customFormat="1" ht="17.25" customHeight="1" x14ac:dyDescent="0.55000000000000004">
      <c r="A25" s="88">
        <v>2022</v>
      </c>
      <c r="B25" s="88" t="s">
        <v>68</v>
      </c>
      <c r="C25" s="88">
        <v>23</v>
      </c>
      <c r="D25" s="89" t="s">
        <v>91</v>
      </c>
      <c r="E25" s="77">
        <v>1.28</v>
      </c>
      <c r="F25" s="77">
        <v>0.70945208469766396</v>
      </c>
      <c r="G25" s="77">
        <v>4.7233136869679102</v>
      </c>
      <c r="H25" s="77">
        <v>10.3293860085581</v>
      </c>
      <c r="I25" s="77">
        <v>68.607531169976099</v>
      </c>
      <c r="J25" s="77">
        <v>43.379199999999997</v>
      </c>
      <c r="K25" s="77">
        <v>23.790720631786801</v>
      </c>
      <c r="L25" s="77">
        <v>1.78338645292598</v>
      </c>
      <c r="M25" s="77">
        <v>10.3896103896104</v>
      </c>
      <c r="N25" s="77">
        <v>75.707975648788107</v>
      </c>
      <c r="O25" s="77">
        <v>49.904431086547298</v>
      </c>
      <c r="P25" s="77">
        <v>30.570413201959099</v>
      </c>
      <c r="Q25" s="77">
        <v>95.598282722945996</v>
      </c>
      <c r="R25" s="77">
        <v>68.785046728972006</v>
      </c>
      <c r="S25" s="77">
        <v>68.065506653019398</v>
      </c>
      <c r="T25" s="77">
        <v>79.7067721666279</v>
      </c>
      <c r="U25" s="77">
        <v>14.1455359808898</v>
      </c>
      <c r="V25" s="93">
        <v>0.25975177275178402</v>
      </c>
      <c r="W25" s="77">
        <v>1.90909112805119</v>
      </c>
      <c r="X25" s="77">
        <v>5.1962766552013404</v>
      </c>
      <c r="Y25" s="77">
        <v>22.109272528731999</v>
      </c>
      <c r="Z25" s="77">
        <v>11.9035161757906</v>
      </c>
      <c r="AA25" s="77">
        <v>1.3501251728389401</v>
      </c>
      <c r="AB25" s="77">
        <v>1.72960440078803</v>
      </c>
      <c r="AC25" s="77">
        <v>596.73841659166703</v>
      </c>
      <c r="AD25" s="77">
        <v>70.112781550185503</v>
      </c>
      <c r="AE25" s="77">
        <v>79.523051167508498</v>
      </c>
      <c r="AF25" s="77">
        <v>150.93147774795301</v>
      </c>
      <c r="AG25" s="77">
        <v>6.3519698395297004</v>
      </c>
      <c r="AH25" s="77">
        <v>12.9758570009894</v>
      </c>
      <c r="AI25" s="77">
        <v>0.68047784666565903</v>
      </c>
      <c r="AJ25" s="77">
        <v>7.4926547941527302</v>
      </c>
      <c r="AK25" s="77">
        <v>802.73060651880803</v>
      </c>
      <c r="AL25" s="77">
        <v>42.3744421386452</v>
      </c>
      <c r="AM25" s="77">
        <v>129.734429509742</v>
      </c>
      <c r="AN25" s="77">
        <v>41.278335287403102</v>
      </c>
      <c r="AO25" s="77">
        <v>15.867874959995699</v>
      </c>
    </row>
    <row r="26" spans="1:41" s="88" customFormat="1" ht="17.25" customHeight="1" x14ac:dyDescent="0.55000000000000004">
      <c r="A26" s="88">
        <v>2022</v>
      </c>
      <c r="B26" s="88" t="s">
        <v>68</v>
      </c>
      <c r="C26" s="88">
        <v>24</v>
      </c>
      <c r="D26" s="89" t="s">
        <v>92</v>
      </c>
      <c r="E26" s="77">
        <v>1.08</v>
      </c>
      <c r="F26" s="77">
        <v>-4.46735395189003</v>
      </c>
      <c r="G26" s="77">
        <v>3.88316151202749</v>
      </c>
      <c r="H26" s="77">
        <v>21.016561964591698</v>
      </c>
      <c r="I26" s="77">
        <v>55.820895522388099</v>
      </c>
      <c r="J26" s="91" t="s">
        <v>405</v>
      </c>
      <c r="K26" s="91" t="s">
        <v>405</v>
      </c>
      <c r="L26" s="77">
        <v>0.845867294097151</v>
      </c>
      <c r="M26" s="77">
        <v>7.7586206896551699</v>
      </c>
      <c r="N26" s="77">
        <v>67.062255601982002</v>
      </c>
      <c r="O26" s="77">
        <v>58.960855416374699</v>
      </c>
      <c r="P26" s="77">
        <v>16.413858968982499</v>
      </c>
      <c r="Q26" s="77">
        <v>85.729172104507995</v>
      </c>
      <c r="R26" s="77">
        <v>63.227513227513199</v>
      </c>
      <c r="S26" s="77">
        <v>73.266078184110995</v>
      </c>
      <c r="T26" s="77">
        <v>80.057803468208107</v>
      </c>
      <c r="U26" s="77">
        <v>19.9745114698386</v>
      </c>
      <c r="V26" s="93">
        <v>0.32524507726854801</v>
      </c>
      <c r="W26" s="77">
        <v>2.5305964975929398</v>
      </c>
      <c r="X26" s="77">
        <v>5.4805679615438496</v>
      </c>
      <c r="Y26" s="77">
        <v>23.3399804444404</v>
      </c>
      <c r="Z26" s="77">
        <v>12.6035661360151</v>
      </c>
      <c r="AA26" s="77">
        <v>2.22644973668202</v>
      </c>
      <c r="AB26" s="77">
        <v>2.90306119358543</v>
      </c>
      <c r="AC26" s="77">
        <v>658.50510410115396</v>
      </c>
      <c r="AD26" s="77">
        <v>71.679552041327995</v>
      </c>
      <c r="AE26" s="77">
        <v>68.986332280612004</v>
      </c>
      <c r="AF26" s="77">
        <v>99.105517604713597</v>
      </c>
      <c r="AG26" s="77">
        <v>5.0531692958384999</v>
      </c>
      <c r="AH26" s="77">
        <v>14.791746133126599</v>
      </c>
      <c r="AI26" s="77">
        <v>0.37735849056603799</v>
      </c>
      <c r="AJ26" s="90">
        <v>0</v>
      </c>
      <c r="AK26" s="77">
        <v>1087.5645086488901</v>
      </c>
      <c r="AL26" s="77">
        <v>124.221274561092</v>
      </c>
      <c r="AM26" s="77">
        <v>191.07313853929901</v>
      </c>
      <c r="AN26" s="77">
        <v>44.825965858758302</v>
      </c>
      <c r="AO26" s="77">
        <v>7.46062933190289</v>
      </c>
    </row>
    <row r="27" spans="1:41" s="88" customFormat="1" ht="17.25" customHeight="1" x14ac:dyDescent="0.55000000000000004">
      <c r="A27" s="88">
        <v>2022</v>
      </c>
      <c r="B27" s="88" t="s">
        <v>68</v>
      </c>
      <c r="C27" s="88">
        <v>25</v>
      </c>
      <c r="D27" s="89" t="s">
        <v>93</v>
      </c>
      <c r="E27" s="77">
        <v>1.01</v>
      </c>
      <c r="F27" s="77">
        <v>-3.8240917782026802</v>
      </c>
      <c r="G27" s="77">
        <v>6.6809132830952596</v>
      </c>
      <c r="H27" s="77">
        <v>12.668184640861099</v>
      </c>
      <c r="I27" s="77">
        <v>61.453705349209201</v>
      </c>
      <c r="J27" s="77">
        <v>43.803100000000001</v>
      </c>
      <c r="K27" s="77">
        <v>32.366071428571402</v>
      </c>
      <c r="L27" s="77">
        <v>1.5889664655770399</v>
      </c>
      <c r="M27" s="77">
        <v>7.8328981723237598</v>
      </c>
      <c r="N27" s="77">
        <v>66.812865727582505</v>
      </c>
      <c r="O27" s="77">
        <v>59.664286986529902</v>
      </c>
      <c r="P27" s="77">
        <v>20.1000555392732</v>
      </c>
      <c r="Q27" s="77">
        <v>85.878565005930497</v>
      </c>
      <c r="R27" s="77">
        <v>67.457375833951104</v>
      </c>
      <c r="S27" s="77">
        <v>75.768582176676503</v>
      </c>
      <c r="T27" s="77">
        <v>79.414374445430298</v>
      </c>
      <c r="U27" s="77">
        <v>24.558282208588999</v>
      </c>
      <c r="V27" s="93">
        <v>0.33401645481319903</v>
      </c>
      <c r="W27" s="77">
        <v>1.3376772292371399</v>
      </c>
      <c r="X27" s="77">
        <v>4.9315791390339196</v>
      </c>
      <c r="Y27" s="77">
        <v>21.983505758503298</v>
      </c>
      <c r="Z27" s="77">
        <v>10.3717006567668</v>
      </c>
      <c r="AA27" s="77">
        <v>2.04335760958545</v>
      </c>
      <c r="AB27" s="77">
        <v>3.7251624539099701</v>
      </c>
      <c r="AC27" s="77">
        <v>496.84124979841903</v>
      </c>
      <c r="AD27" s="77">
        <v>76.699948019842793</v>
      </c>
      <c r="AE27" s="77">
        <v>44.179522074781403</v>
      </c>
      <c r="AF27" s="77">
        <v>85.592017723231606</v>
      </c>
      <c r="AG27" s="77">
        <v>5.1519097105552998</v>
      </c>
      <c r="AH27" s="77">
        <v>12.8488435198147</v>
      </c>
      <c r="AI27" s="77">
        <v>1.0875194199896401</v>
      </c>
      <c r="AJ27" s="77">
        <v>25.5365242709304</v>
      </c>
      <c r="AK27" s="77">
        <v>944.17764721287006</v>
      </c>
      <c r="AL27" s="77">
        <v>84.442348566513004</v>
      </c>
      <c r="AM27" s="77">
        <v>138.403911421381</v>
      </c>
      <c r="AN27" s="77">
        <v>31.010524127960899</v>
      </c>
      <c r="AO27" s="77">
        <v>23.5208679035077</v>
      </c>
    </row>
    <row r="28" spans="1:41" s="88" customFormat="1" ht="17.25" customHeight="1" x14ac:dyDescent="0.55000000000000004">
      <c r="A28" s="88">
        <v>2022</v>
      </c>
      <c r="B28" s="88" t="s">
        <v>68</v>
      </c>
      <c r="C28" s="88">
        <v>26</v>
      </c>
      <c r="D28" s="89" t="s">
        <v>94</v>
      </c>
      <c r="E28" s="77">
        <v>0.95</v>
      </c>
      <c r="F28" s="77">
        <v>-4.0126110633419296</v>
      </c>
      <c r="G28" s="77">
        <v>3.6400114646030399</v>
      </c>
      <c r="H28" s="77">
        <v>10.220994475138101</v>
      </c>
      <c r="I28" s="77">
        <v>62.535333768210499</v>
      </c>
      <c r="J28" s="77">
        <v>34.1571</v>
      </c>
      <c r="K28" s="77">
        <v>22.0902612826603</v>
      </c>
      <c r="L28" s="77">
        <v>0.34478946125641302</v>
      </c>
      <c r="M28" s="77">
        <v>12.6582278481013</v>
      </c>
      <c r="N28" s="77">
        <v>64.1710748240409</v>
      </c>
      <c r="O28" s="77">
        <v>64.134870421566603</v>
      </c>
      <c r="P28" s="77">
        <v>20.857160699004201</v>
      </c>
      <c r="Q28" s="77">
        <v>88.908304010692802</v>
      </c>
      <c r="R28" s="77">
        <v>61.794634597594801</v>
      </c>
      <c r="S28" s="77">
        <v>68.479755538578999</v>
      </c>
      <c r="T28" s="77">
        <v>76.7068273092369</v>
      </c>
      <c r="U28" s="77">
        <v>20.924116424116399</v>
      </c>
      <c r="V28" s="93">
        <v>0.453900683508762</v>
      </c>
      <c r="W28" s="77">
        <v>1.6679161806792699</v>
      </c>
      <c r="X28" s="77">
        <v>5.62413179660272</v>
      </c>
      <c r="Y28" s="77">
        <v>23.113230328292499</v>
      </c>
      <c r="Z28" s="77">
        <v>12.4534992194609</v>
      </c>
      <c r="AA28" s="77">
        <v>1.64864659624072</v>
      </c>
      <c r="AB28" s="77">
        <v>2.6246641579488799</v>
      </c>
      <c r="AC28" s="77">
        <v>614.16914104779596</v>
      </c>
      <c r="AD28" s="77">
        <v>67.220503593578599</v>
      </c>
      <c r="AE28" s="77">
        <v>66.977281235136999</v>
      </c>
      <c r="AF28" s="77">
        <v>129.27091518276799</v>
      </c>
      <c r="AG28" s="77">
        <v>6.4443814418020304</v>
      </c>
      <c r="AH28" s="77">
        <v>13.770990274969201</v>
      </c>
      <c r="AI28" s="77">
        <v>1.17994100294985</v>
      </c>
      <c r="AJ28" s="77">
        <v>1.6002457521456901</v>
      </c>
      <c r="AK28" s="77">
        <v>1153.88291464142</v>
      </c>
      <c r="AL28" s="77">
        <v>76.715086154016007</v>
      </c>
      <c r="AM28" s="77">
        <v>150.29415792454401</v>
      </c>
      <c r="AN28" s="77">
        <v>27.372319332842402</v>
      </c>
      <c r="AO28" s="77">
        <v>23.393263569458899</v>
      </c>
    </row>
    <row r="29" spans="1:41" s="88" customFormat="1" ht="17.25" customHeight="1" x14ac:dyDescent="0.55000000000000004">
      <c r="A29" s="88">
        <v>2022</v>
      </c>
      <c r="B29" s="88" t="s">
        <v>68</v>
      </c>
      <c r="C29" s="88">
        <v>27</v>
      </c>
      <c r="D29" s="89" t="s">
        <v>95</v>
      </c>
      <c r="E29" s="77">
        <v>1.18</v>
      </c>
      <c r="F29" s="77">
        <v>14.8080199187525</v>
      </c>
      <c r="G29" s="77">
        <v>4.7700170357751297</v>
      </c>
      <c r="H29" s="77">
        <v>12.481127327629601</v>
      </c>
      <c r="I29" s="77">
        <v>69.398682042833599</v>
      </c>
      <c r="J29" s="91" t="s">
        <v>405</v>
      </c>
      <c r="K29" s="91" t="s">
        <v>405</v>
      </c>
      <c r="L29" s="77">
        <v>1.9466456980459701</v>
      </c>
      <c r="M29" s="77">
        <v>13.664596273291901</v>
      </c>
      <c r="N29" s="77">
        <v>61.025402863685201</v>
      </c>
      <c r="O29" s="77">
        <v>49.767011253873498</v>
      </c>
      <c r="P29" s="77">
        <v>15.2790512102858</v>
      </c>
      <c r="Q29" s="77">
        <v>79.250054234467001</v>
      </c>
      <c r="R29" s="77">
        <v>78.283350568769393</v>
      </c>
      <c r="S29" s="77">
        <v>75.057701184797807</v>
      </c>
      <c r="T29" s="77">
        <v>86.102236421725195</v>
      </c>
      <c r="U29" s="77">
        <v>15.8466686063427</v>
      </c>
      <c r="V29" s="93">
        <v>0.88312099575117997</v>
      </c>
      <c r="W29" s="77">
        <v>2.5106326501336298</v>
      </c>
      <c r="X29" s="77">
        <v>4.1001091595987598</v>
      </c>
      <c r="Y29" s="77">
        <v>20.621383841485699</v>
      </c>
      <c r="Z29" s="77">
        <v>10.404931150495001</v>
      </c>
      <c r="AA29" s="77">
        <v>1.26364267286733</v>
      </c>
      <c r="AB29" s="77">
        <v>1.15371496446279</v>
      </c>
      <c r="AC29" s="77">
        <v>519.58320651436395</v>
      </c>
      <c r="AD29" s="77">
        <v>57.640257645414401</v>
      </c>
      <c r="AE29" s="77">
        <v>50.587271777037301</v>
      </c>
      <c r="AF29" s="77">
        <v>62.696264531235201</v>
      </c>
      <c r="AG29" s="77">
        <v>6.4511128097875101</v>
      </c>
      <c r="AH29" s="77">
        <v>10.409827862177099</v>
      </c>
      <c r="AI29" s="77">
        <v>1.2636899747262</v>
      </c>
      <c r="AJ29" s="77">
        <v>51.101962021439299</v>
      </c>
      <c r="AK29" s="77">
        <v>753.068181803985</v>
      </c>
      <c r="AL29" s="77">
        <v>45.690664182243303</v>
      </c>
      <c r="AM29" s="77">
        <v>98.060734467956294</v>
      </c>
      <c r="AN29" s="77">
        <v>29.248851522040699</v>
      </c>
      <c r="AO29" s="77">
        <v>17.586461034269899</v>
      </c>
    </row>
    <row r="30" spans="1:41" s="88" customFormat="1" ht="17.25" customHeight="1" x14ac:dyDescent="0.55000000000000004">
      <c r="A30" s="88">
        <v>2022</v>
      </c>
      <c r="B30" s="88" t="s">
        <v>68</v>
      </c>
      <c r="C30" s="88">
        <v>28</v>
      </c>
      <c r="D30" s="89" t="s">
        <v>96</v>
      </c>
      <c r="E30" s="77">
        <v>1.05</v>
      </c>
      <c r="F30" s="77">
        <v>11.560693641618499</v>
      </c>
      <c r="G30" s="77">
        <v>5.2263969171483602</v>
      </c>
      <c r="H30" s="77">
        <v>10.584720443875399</v>
      </c>
      <c r="I30" s="77">
        <v>64.925643815741793</v>
      </c>
      <c r="J30" s="91" t="s">
        <v>405</v>
      </c>
      <c r="K30" s="91" t="s">
        <v>405</v>
      </c>
      <c r="L30" s="77">
        <v>0.33390643078952398</v>
      </c>
      <c r="M30" s="77">
        <v>5.6338028169014098</v>
      </c>
      <c r="N30" s="77">
        <v>63.756784363654504</v>
      </c>
      <c r="O30" s="77">
        <v>58.621024002545099</v>
      </c>
      <c r="P30" s="77">
        <v>21.653661598961001</v>
      </c>
      <c r="Q30" s="77">
        <v>83.877996306599798</v>
      </c>
      <c r="R30" s="77">
        <v>63.120567375886502</v>
      </c>
      <c r="S30" s="77">
        <v>71.480446927374501</v>
      </c>
      <c r="T30" s="77">
        <v>79.289940828402393</v>
      </c>
      <c r="U30" s="77">
        <v>20.207526286663001</v>
      </c>
      <c r="V30" s="94">
        <v>0</v>
      </c>
      <c r="W30" s="77">
        <v>1.5370474379108601</v>
      </c>
      <c r="X30" s="77">
        <v>4.9498342923053897</v>
      </c>
      <c r="Y30" s="77">
        <v>22.251811888066101</v>
      </c>
      <c r="Z30" s="77">
        <v>13.294723210986501</v>
      </c>
      <c r="AA30" s="77">
        <v>2.03602424150227</v>
      </c>
      <c r="AB30" s="77">
        <v>3.82266121553997</v>
      </c>
      <c r="AC30" s="77">
        <v>599.80824854598995</v>
      </c>
      <c r="AD30" s="77">
        <v>104.395534894506</v>
      </c>
      <c r="AE30" s="77">
        <v>49.840352514557402</v>
      </c>
      <c r="AF30" s="77">
        <v>77.769499365087299</v>
      </c>
      <c r="AG30" s="77">
        <v>7.9081498983574097</v>
      </c>
      <c r="AH30" s="77">
        <v>15.1273495882257</v>
      </c>
      <c r="AI30" s="77">
        <v>0</v>
      </c>
      <c r="AJ30" s="90">
        <v>0</v>
      </c>
      <c r="AK30" s="77">
        <v>1092.8698273821101</v>
      </c>
      <c r="AL30" s="77">
        <v>68.424106028807302</v>
      </c>
      <c r="AM30" s="77">
        <v>254.368353308275</v>
      </c>
      <c r="AN30" s="77">
        <v>57.7390092882506</v>
      </c>
      <c r="AO30" s="77">
        <v>20.583591090796201</v>
      </c>
    </row>
    <row r="31" spans="1:41" s="88" customFormat="1" ht="17.25" customHeight="1" x14ac:dyDescent="0.55000000000000004">
      <c r="A31" s="88">
        <v>2022</v>
      </c>
      <c r="B31" s="88" t="s">
        <v>68</v>
      </c>
      <c r="C31" s="88">
        <v>29</v>
      </c>
      <c r="D31" s="89" t="s">
        <v>97</v>
      </c>
      <c r="E31" s="77">
        <v>0.96</v>
      </c>
      <c r="F31" s="77">
        <v>6.5173598767626499</v>
      </c>
      <c r="G31" s="77">
        <v>5.30868586325394</v>
      </c>
      <c r="H31" s="77">
        <v>16.925661486770299</v>
      </c>
      <c r="I31" s="77">
        <v>55.233730522456497</v>
      </c>
      <c r="J31" s="77">
        <v>30.245699999999999</v>
      </c>
      <c r="K31" s="77">
        <v>42.553191489361701</v>
      </c>
      <c r="L31" s="77">
        <v>0.97780106100876596</v>
      </c>
      <c r="M31" s="77">
        <v>13.8888888888889</v>
      </c>
      <c r="N31" s="77">
        <v>66.632727872446594</v>
      </c>
      <c r="O31" s="77">
        <v>63.347116784417999</v>
      </c>
      <c r="P31" s="77">
        <v>18.591280812549499</v>
      </c>
      <c r="Q31" s="77">
        <v>81.477296899379198</v>
      </c>
      <c r="R31" s="77">
        <v>60.891812865497101</v>
      </c>
      <c r="S31" s="77">
        <v>70.578947368421197</v>
      </c>
      <c r="T31" s="77">
        <v>76.923076923076906</v>
      </c>
      <c r="U31" s="77">
        <v>23.3921440261866</v>
      </c>
      <c r="V31" s="93">
        <v>0.70190084729753999</v>
      </c>
      <c r="W31" s="77">
        <v>2.2296942944591001</v>
      </c>
      <c r="X31" s="77">
        <v>5.6879368894462896</v>
      </c>
      <c r="Y31" s="77">
        <v>23.031301767002301</v>
      </c>
      <c r="Z31" s="77">
        <v>11.156133518294199</v>
      </c>
      <c r="AA31" s="77">
        <v>4.1736093004655599</v>
      </c>
      <c r="AB31" s="77">
        <v>3.94995725266469</v>
      </c>
      <c r="AC31" s="77">
        <v>589.746246519956</v>
      </c>
      <c r="AD31" s="77">
        <v>67.736327711698195</v>
      </c>
      <c r="AE31" s="77">
        <v>61.231561011132797</v>
      </c>
      <c r="AF31" s="77">
        <v>161.45969430205301</v>
      </c>
      <c r="AG31" s="77">
        <v>4.9150784740403299</v>
      </c>
      <c r="AH31" s="77">
        <v>14.133427982190801</v>
      </c>
      <c r="AI31" s="77">
        <v>1.20861797162375</v>
      </c>
      <c r="AJ31" s="77">
        <v>6.9338618035421398</v>
      </c>
      <c r="AK31" s="77">
        <v>1127.81498835867</v>
      </c>
      <c r="AL31" s="77">
        <v>100.214543368262</v>
      </c>
      <c r="AM31" s="77">
        <v>188.56310206811901</v>
      </c>
      <c r="AN31" s="77">
        <v>47.046693151363499</v>
      </c>
      <c r="AO31" s="77">
        <v>28.185171318087701</v>
      </c>
    </row>
    <row r="32" spans="1:41" s="88" customFormat="1" ht="17.25" customHeight="1" x14ac:dyDescent="0.55000000000000004">
      <c r="A32" s="88">
        <v>2022</v>
      </c>
      <c r="B32" s="88" t="s">
        <v>68</v>
      </c>
      <c r="C32" s="88">
        <v>30</v>
      </c>
      <c r="D32" s="89" t="s">
        <v>98</v>
      </c>
      <c r="E32" s="77">
        <v>0.89</v>
      </c>
      <c r="F32" s="77">
        <v>1.2048192771084301</v>
      </c>
      <c r="G32" s="77">
        <v>9.3172690763052195</v>
      </c>
      <c r="H32" s="77">
        <v>17.774343122102</v>
      </c>
      <c r="I32" s="77">
        <v>68.632707774798902</v>
      </c>
      <c r="J32" s="77">
        <v>53.909399999999998</v>
      </c>
      <c r="K32" s="77">
        <v>25.3086419753086</v>
      </c>
      <c r="L32" s="77">
        <v>1.60064513047386</v>
      </c>
      <c r="M32" s="77">
        <v>24.2424242424242</v>
      </c>
      <c r="N32" s="77">
        <v>60.681094177393</v>
      </c>
      <c r="O32" s="77">
        <v>55.6972365232849</v>
      </c>
      <c r="P32" s="77">
        <v>16.3660083738101</v>
      </c>
      <c r="Q32" s="77">
        <v>83.744470340074002</v>
      </c>
      <c r="R32" s="77">
        <v>68.668407310705007</v>
      </c>
      <c r="S32" s="77">
        <v>70.737435415688097</v>
      </c>
      <c r="T32" s="77">
        <v>79.801324503311307</v>
      </c>
      <c r="U32" s="77">
        <v>17.169014084507001</v>
      </c>
      <c r="V32" s="94">
        <v>0</v>
      </c>
      <c r="W32" s="77">
        <v>2.8897206309839301</v>
      </c>
      <c r="X32" s="77">
        <v>4.0318678418332903</v>
      </c>
      <c r="Y32" s="77">
        <v>21.719764298893701</v>
      </c>
      <c r="Z32" s="77">
        <v>10.081279707101</v>
      </c>
      <c r="AA32" s="77">
        <v>3.0379880337325602</v>
      </c>
      <c r="AB32" s="77">
        <v>2.0560554959054</v>
      </c>
      <c r="AC32" s="77">
        <v>439.21570915969397</v>
      </c>
      <c r="AD32" s="77">
        <v>45.503951629597303</v>
      </c>
      <c r="AE32" s="77">
        <v>56.483763707709301</v>
      </c>
      <c r="AF32" s="77">
        <v>75.403843480164696</v>
      </c>
      <c r="AG32" s="77">
        <v>8.7746467679872406</v>
      </c>
      <c r="AH32" s="77">
        <v>12.686360472301599</v>
      </c>
      <c r="AI32" s="77">
        <v>0.775193798449612</v>
      </c>
      <c r="AJ32" s="77">
        <v>4.4187860572674698</v>
      </c>
      <c r="AK32" s="77">
        <v>1012.05857661473</v>
      </c>
      <c r="AL32" s="77">
        <v>105.127423678852</v>
      </c>
      <c r="AM32" s="77">
        <v>138.62789758146201</v>
      </c>
      <c r="AN32" s="77">
        <v>62.906758309700201</v>
      </c>
      <c r="AO32" s="77">
        <v>18.884124111519402</v>
      </c>
    </row>
    <row r="33" spans="1:41" s="88" customFormat="1" ht="17.25" customHeight="1" x14ac:dyDescent="0.55000000000000004">
      <c r="A33" s="88">
        <v>2022</v>
      </c>
      <c r="B33" s="88" t="s">
        <v>68</v>
      </c>
      <c r="C33" s="88">
        <v>31</v>
      </c>
      <c r="D33" s="89" t="s">
        <v>99</v>
      </c>
      <c r="E33" s="77">
        <v>0.53</v>
      </c>
      <c r="F33" s="77">
        <v>20.5</v>
      </c>
      <c r="G33" s="77">
        <v>5.0999999999999996</v>
      </c>
      <c r="H33" s="77">
        <v>26.106594399277299</v>
      </c>
      <c r="I33" s="77">
        <v>53.703703703703702</v>
      </c>
      <c r="J33" s="77">
        <v>31.692699999999999</v>
      </c>
      <c r="K33" s="77">
        <v>33.870967741935502</v>
      </c>
      <c r="L33" s="77">
        <v>1.22556816945453</v>
      </c>
      <c r="M33" s="77">
        <v>12.962962962962999</v>
      </c>
      <c r="N33" s="77">
        <v>61.587704804781403</v>
      </c>
      <c r="O33" s="77">
        <v>61.055501494390299</v>
      </c>
      <c r="P33" s="77">
        <v>14.7826495366046</v>
      </c>
      <c r="Q33" s="77">
        <v>80.1439958602068</v>
      </c>
      <c r="R33" s="77">
        <v>50.598802395209603</v>
      </c>
      <c r="S33" s="77">
        <v>58.4745762711864</v>
      </c>
      <c r="T33" s="77">
        <v>78.260869565217405</v>
      </c>
      <c r="U33" s="77">
        <v>17.685975609756099</v>
      </c>
      <c r="V33" s="94">
        <v>0</v>
      </c>
      <c r="W33" s="77">
        <v>2.9745330892576698</v>
      </c>
      <c r="X33" s="77">
        <v>5.6805776800084402</v>
      </c>
      <c r="Y33" s="77">
        <v>27.570971099288101</v>
      </c>
      <c r="Z33" s="77">
        <v>11.225717326155801</v>
      </c>
      <c r="AA33" s="77">
        <v>3.29745333061275</v>
      </c>
      <c r="AB33" s="77">
        <v>4.2260468835512599</v>
      </c>
      <c r="AC33" s="77">
        <v>652.219115776835</v>
      </c>
      <c r="AD33" s="77">
        <v>117.355602838805</v>
      </c>
      <c r="AE33" s="77">
        <v>60.9114160156361</v>
      </c>
      <c r="AF33" s="77">
        <v>135.78695486748899</v>
      </c>
      <c r="AG33" s="77">
        <v>7.1940956490817003</v>
      </c>
      <c r="AH33" s="77">
        <v>13.095945944873</v>
      </c>
      <c r="AI33" s="77">
        <v>0.88809946714031995</v>
      </c>
      <c r="AJ33" s="77">
        <v>3.8263231222148502</v>
      </c>
      <c r="AK33" s="77">
        <v>1187.34610607324</v>
      </c>
      <c r="AL33" s="77">
        <v>120.605851167221</v>
      </c>
      <c r="AM33" s="77">
        <v>112.986102265572</v>
      </c>
      <c r="AN33" s="77">
        <v>32.604043372712603</v>
      </c>
      <c r="AO33" s="77">
        <v>6.4614324422307297</v>
      </c>
    </row>
    <row r="34" spans="1:41" s="88" customFormat="1" ht="17.25" customHeight="1" x14ac:dyDescent="0.55000000000000004">
      <c r="A34" s="88">
        <v>2022</v>
      </c>
      <c r="B34" s="88" t="s">
        <v>68</v>
      </c>
      <c r="C34" s="88">
        <v>32</v>
      </c>
      <c r="D34" s="89" t="s">
        <v>100</v>
      </c>
      <c r="E34" s="77">
        <v>1.24</v>
      </c>
      <c r="F34" s="77">
        <v>3.5036905540502699</v>
      </c>
      <c r="G34" s="77">
        <v>4.3772773988601301</v>
      </c>
      <c r="H34" s="77">
        <v>10.674347678753</v>
      </c>
      <c r="I34" s="77">
        <v>69.330960854092496</v>
      </c>
      <c r="J34" s="77">
        <v>45.072400000000002</v>
      </c>
      <c r="K34" s="77">
        <v>23.8095238095238</v>
      </c>
      <c r="L34" s="77">
        <v>1.4211942696522399</v>
      </c>
      <c r="M34" s="77">
        <v>9.2289719626168196</v>
      </c>
      <c r="N34" s="77">
        <v>65.554030384026902</v>
      </c>
      <c r="O34" s="77">
        <v>51.341794466494598</v>
      </c>
      <c r="P34" s="77">
        <v>29.091950283275899</v>
      </c>
      <c r="Q34" s="77">
        <v>89.482828809944607</v>
      </c>
      <c r="R34" s="77">
        <v>68.360957642725594</v>
      </c>
      <c r="S34" s="77">
        <v>73.038297872340394</v>
      </c>
      <c r="T34" s="77">
        <v>77.119727311461403</v>
      </c>
      <c r="U34" s="77">
        <v>15.1816879795396</v>
      </c>
      <c r="V34" s="93">
        <v>0.97990502697104398</v>
      </c>
      <c r="W34" s="77">
        <v>1.15312694581469</v>
      </c>
      <c r="X34" s="77">
        <v>5.6916479635922101</v>
      </c>
      <c r="Y34" s="77">
        <v>21.367706876860101</v>
      </c>
      <c r="Z34" s="77">
        <v>11.2418253927849</v>
      </c>
      <c r="AA34" s="77">
        <v>1.48738643623335</v>
      </c>
      <c r="AB34" s="77">
        <v>2.1961396856760298</v>
      </c>
      <c r="AC34" s="77">
        <v>553.33606961222404</v>
      </c>
      <c r="AD34" s="77">
        <v>66.325515990368899</v>
      </c>
      <c r="AE34" s="77">
        <v>64.432961922325205</v>
      </c>
      <c r="AF34" s="77">
        <v>104.19558640800599</v>
      </c>
      <c r="AG34" s="77">
        <v>5.1301181502450603</v>
      </c>
      <c r="AH34" s="77">
        <v>12.499117827560999</v>
      </c>
      <c r="AI34" s="77">
        <v>1.30570536474596</v>
      </c>
      <c r="AJ34" s="77">
        <v>10.787340515760199</v>
      </c>
      <c r="AK34" s="77">
        <v>801.59213236220899</v>
      </c>
      <c r="AL34" s="77">
        <v>38.892008548170303</v>
      </c>
      <c r="AM34" s="77">
        <v>140.70445256772899</v>
      </c>
      <c r="AN34" s="77">
        <v>34.367623095315402</v>
      </c>
      <c r="AO34" s="77">
        <v>14.837845458413</v>
      </c>
    </row>
    <row r="35" spans="1:41" s="88" customFormat="1" ht="17.25" customHeight="1" x14ac:dyDescent="0.55000000000000004">
      <c r="A35" s="88">
        <v>2022</v>
      </c>
      <c r="B35" s="88" t="s">
        <v>68</v>
      </c>
      <c r="C35" s="88">
        <v>33</v>
      </c>
      <c r="D35" s="89" t="s">
        <v>101</v>
      </c>
      <c r="E35" s="77">
        <v>0.4</v>
      </c>
      <c r="F35" s="77">
        <v>5.7929036929761004</v>
      </c>
      <c r="G35" s="77">
        <v>5.8653149891383096</v>
      </c>
      <c r="H35" s="77">
        <v>33.462532299741603</v>
      </c>
      <c r="I35" s="77">
        <v>54.576659038901603</v>
      </c>
      <c r="J35" s="91" t="s">
        <v>405</v>
      </c>
      <c r="K35" s="91" t="s">
        <v>405</v>
      </c>
      <c r="L35" s="77">
        <v>0.77309650188117696</v>
      </c>
      <c r="M35" s="77">
        <v>15</v>
      </c>
      <c r="N35" s="77">
        <v>61.647835437258799</v>
      </c>
      <c r="O35" s="77">
        <v>59.484737701786599</v>
      </c>
      <c r="P35" s="77">
        <v>14.4768595654633</v>
      </c>
      <c r="Q35" s="77">
        <v>75.864706147850001</v>
      </c>
      <c r="R35" s="77">
        <v>51.5625</v>
      </c>
      <c r="S35" s="77">
        <v>62.060085836909899</v>
      </c>
      <c r="T35" s="77">
        <v>75.565610859728494</v>
      </c>
      <c r="U35" s="77">
        <v>30.845291479820599</v>
      </c>
      <c r="V35" s="94">
        <v>0</v>
      </c>
      <c r="W35" s="77">
        <v>2.02512932882285</v>
      </c>
      <c r="X35" s="77">
        <v>6.1785744792937303</v>
      </c>
      <c r="Y35" s="77">
        <v>27.8064060994143</v>
      </c>
      <c r="Z35" s="77">
        <v>12.1779635416754</v>
      </c>
      <c r="AA35" s="77">
        <v>2.2686655805389302</v>
      </c>
      <c r="AB35" s="77">
        <v>2.0178814444708002</v>
      </c>
      <c r="AC35" s="77">
        <v>589.93115760732996</v>
      </c>
      <c r="AD35" s="77">
        <v>122.118342228221</v>
      </c>
      <c r="AE35" s="77">
        <v>41.8736559858703</v>
      </c>
      <c r="AF35" s="77">
        <v>77.787756776579002</v>
      </c>
      <c r="AG35" s="77">
        <v>4.3803378564366504</v>
      </c>
      <c r="AH35" s="77">
        <v>14.910217878258701</v>
      </c>
      <c r="AI35" s="77">
        <v>1.7412935323383101</v>
      </c>
      <c r="AJ35" s="77">
        <v>5.9838797224520004</v>
      </c>
      <c r="AK35" s="77">
        <v>1141.94929433163</v>
      </c>
      <c r="AL35" s="77">
        <v>158.65557511242201</v>
      </c>
      <c r="AM35" s="77">
        <v>100.262515417467</v>
      </c>
      <c r="AN35" s="77">
        <v>30.193249395697102</v>
      </c>
      <c r="AO35" s="90">
        <v>0</v>
      </c>
    </row>
    <row r="36" spans="1:41" s="88" customFormat="1" ht="17.25" customHeight="1" x14ac:dyDescent="0.55000000000000004">
      <c r="A36" s="88">
        <v>2022</v>
      </c>
      <c r="B36" s="88" t="s">
        <v>68</v>
      </c>
      <c r="C36" s="88">
        <v>34</v>
      </c>
      <c r="D36" s="89" t="s">
        <v>102</v>
      </c>
      <c r="E36" s="77">
        <v>0.98</v>
      </c>
      <c r="F36" s="77">
        <v>-6.2370062370062396</v>
      </c>
      <c r="G36" s="77">
        <v>6.2807747018273297</v>
      </c>
      <c r="H36" s="77">
        <v>19.228509888388501</v>
      </c>
      <c r="I36" s="77">
        <v>60.448783830078803</v>
      </c>
      <c r="J36" s="91" t="s">
        <v>405</v>
      </c>
      <c r="K36" s="91" t="s">
        <v>405</v>
      </c>
      <c r="L36" s="77">
        <v>1.33376964649131</v>
      </c>
      <c r="M36" s="77">
        <v>5.4726368159204002</v>
      </c>
      <c r="N36" s="77">
        <v>71.455634541678904</v>
      </c>
      <c r="O36" s="77">
        <v>62.007358152072001</v>
      </c>
      <c r="P36" s="77">
        <v>20.086492630326301</v>
      </c>
      <c r="Q36" s="77">
        <v>89.497749670456599</v>
      </c>
      <c r="R36" s="77">
        <v>62.242268041237097</v>
      </c>
      <c r="S36" s="77">
        <v>81.003972553268298</v>
      </c>
      <c r="T36" s="77">
        <v>78.904109589041099</v>
      </c>
      <c r="U36" s="77">
        <v>27.912513842746399</v>
      </c>
      <c r="V36" s="93">
        <v>0.68432672266699601</v>
      </c>
      <c r="W36" s="77">
        <v>1.8050517797580501</v>
      </c>
      <c r="X36" s="77">
        <v>7.2433428211785902</v>
      </c>
      <c r="Y36" s="77">
        <v>25.591726920540601</v>
      </c>
      <c r="Z36" s="77">
        <v>12.676233550425</v>
      </c>
      <c r="AA36" s="77">
        <v>2.2975043853550501</v>
      </c>
      <c r="AB36" s="77">
        <v>2.0817081184165298</v>
      </c>
      <c r="AC36" s="77">
        <v>552.58847881473105</v>
      </c>
      <c r="AD36" s="77">
        <v>88.606287926319297</v>
      </c>
      <c r="AE36" s="77">
        <v>75.857759443843193</v>
      </c>
      <c r="AF36" s="77">
        <v>100.512342729341</v>
      </c>
      <c r="AG36" s="77">
        <v>5.5023681918170997</v>
      </c>
      <c r="AH36" s="77">
        <v>18.617078464019599</v>
      </c>
      <c r="AI36" s="77">
        <v>3.16804407713499</v>
      </c>
      <c r="AJ36" s="90">
        <v>0</v>
      </c>
      <c r="AK36" s="77">
        <v>1051.1308586806999</v>
      </c>
      <c r="AL36" s="77">
        <v>93.355857557895405</v>
      </c>
      <c r="AM36" s="77">
        <v>167.97676596222999</v>
      </c>
      <c r="AN36" s="77">
        <v>41.109939844760703</v>
      </c>
      <c r="AO36" s="77">
        <v>29.568798550867498</v>
      </c>
    </row>
    <row r="37" spans="1:41" s="88" customFormat="1" ht="17.25" customHeight="1" x14ac:dyDescent="0.55000000000000004">
      <c r="A37" s="88">
        <v>2022</v>
      </c>
      <c r="B37" s="88" t="s">
        <v>68</v>
      </c>
      <c r="C37" s="88">
        <v>35</v>
      </c>
      <c r="D37" s="89" t="s">
        <v>103</v>
      </c>
      <c r="E37" s="77">
        <v>0.93</v>
      </c>
      <c r="F37" s="77">
        <v>51.594947548704802</v>
      </c>
      <c r="G37" s="77">
        <v>5.1809034467994</v>
      </c>
      <c r="H37" s="77">
        <v>13.3826247689464</v>
      </c>
      <c r="I37" s="77">
        <v>65.580182529335104</v>
      </c>
      <c r="J37" s="91" t="s">
        <v>405</v>
      </c>
      <c r="K37" s="91" t="s">
        <v>405</v>
      </c>
      <c r="L37" s="77">
        <v>0.99939910206431104</v>
      </c>
      <c r="M37" s="77">
        <v>11.194029850746301</v>
      </c>
      <c r="N37" s="77">
        <v>63.6178747090785</v>
      </c>
      <c r="O37" s="77">
        <v>56.977095653874997</v>
      </c>
      <c r="P37" s="77">
        <v>19.5425700718848</v>
      </c>
      <c r="Q37" s="77">
        <v>88.388950607835895</v>
      </c>
      <c r="R37" s="77">
        <v>62.588904694167901</v>
      </c>
      <c r="S37" s="77">
        <v>66.411609498680903</v>
      </c>
      <c r="T37" s="77">
        <v>73.399014778325096</v>
      </c>
      <c r="U37" s="77">
        <v>19.6215953307393</v>
      </c>
      <c r="V37" s="93">
        <v>0.51239727256832701</v>
      </c>
      <c r="W37" s="77">
        <v>0.81727606847617196</v>
      </c>
      <c r="X37" s="77">
        <v>4.6237104334202996</v>
      </c>
      <c r="Y37" s="77">
        <v>20.523224153867002</v>
      </c>
      <c r="Z37" s="77">
        <v>9.9139079959423793</v>
      </c>
      <c r="AA37" s="77">
        <v>2.0489547788309599</v>
      </c>
      <c r="AB37" s="77">
        <v>1.6190081277769499</v>
      </c>
      <c r="AC37" s="77">
        <v>510.66450314868098</v>
      </c>
      <c r="AD37" s="77">
        <v>60.958501302973801</v>
      </c>
      <c r="AE37" s="77">
        <v>45.8160890001854</v>
      </c>
      <c r="AF37" s="77">
        <v>101.747051447362</v>
      </c>
      <c r="AG37" s="77">
        <v>7.4077471360851197</v>
      </c>
      <c r="AH37" s="77">
        <v>12.3203201772152</v>
      </c>
      <c r="AI37" s="77">
        <v>2.9804727646454299</v>
      </c>
      <c r="AJ37" s="77">
        <v>4.2776266468403401</v>
      </c>
      <c r="AK37" s="77">
        <v>1032.9158989119601</v>
      </c>
      <c r="AL37" s="77">
        <v>80.407999324406305</v>
      </c>
      <c r="AM37" s="77">
        <v>129.851914903177</v>
      </c>
      <c r="AN37" s="77">
        <v>15.4389152641228</v>
      </c>
      <c r="AO37" s="77">
        <v>3.2425506232330501</v>
      </c>
    </row>
    <row r="38" spans="1:41" s="88" customFormat="1" ht="17.25" customHeight="1" x14ac:dyDescent="0.55000000000000004">
      <c r="A38" s="88">
        <v>2022</v>
      </c>
      <c r="B38" s="88" t="s">
        <v>68</v>
      </c>
      <c r="C38" s="88">
        <v>36</v>
      </c>
      <c r="D38" s="89" t="s">
        <v>104</v>
      </c>
      <c r="E38" s="77">
        <v>1.1599999999999999</v>
      </c>
      <c r="F38" s="77">
        <v>-6.6140931060798804</v>
      </c>
      <c r="G38" s="77">
        <v>6.9787161875689003</v>
      </c>
      <c r="H38" s="77">
        <v>17.960088691795999</v>
      </c>
      <c r="I38" s="77">
        <v>68.947584508006003</v>
      </c>
      <c r="J38" s="77">
        <v>50.576099999999997</v>
      </c>
      <c r="K38" s="77">
        <v>22.6781857451404</v>
      </c>
      <c r="L38" s="77">
        <v>1.5768539396121299</v>
      </c>
      <c r="M38" s="77">
        <v>10.6451612903226</v>
      </c>
      <c r="N38" s="77">
        <v>65.468155182647607</v>
      </c>
      <c r="O38" s="77">
        <v>56.8024661392393</v>
      </c>
      <c r="P38" s="77">
        <v>16.216353392381802</v>
      </c>
      <c r="Q38" s="77">
        <v>80.026199094450703</v>
      </c>
      <c r="R38" s="77">
        <v>71.296798697775401</v>
      </c>
      <c r="S38" s="77">
        <v>68.865270396999094</v>
      </c>
      <c r="T38" s="77">
        <v>88.195991091313999</v>
      </c>
      <c r="U38" s="77">
        <v>21.1822349570201</v>
      </c>
      <c r="V38" s="93">
        <v>1.52100837838606</v>
      </c>
      <c r="W38" s="77">
        <v>3.0694175335310199</v>
      </c>
      <c r="X38" s="77">
        <v>4.5865050112084704</v>
      </c>
      <c r="Y38" s="77">
        <v>20.717881558661698</v>
      </c>
      <c r="Z38" s="77">
        <v>10.5839368016177</v>
      </c>
      <c r="AA38" s="77">
        <v>1.55667855163409</v>
      </c>
      <c r="AB38" s="77">
        <v>2.2443696233604098</v>
      </c>
      <c r="AC38" s="77">
        <v>599.82390718272597</v>
      </c>
      <c r="AD38" s="77">
        <v>51.934323635973698</v>
      </c>
      <c r="AE38" s="77">
        <v>68.883797136483395</v>
      </c>
      <c r="AF38" s="77">
        <v>157.59963180431001</v>
      </c>
      <c r="AG38" s="77">
        <v>6.0322464563403697</v>
      </c>
      <c r="AH38" s="77">
        <v>15.315698919836599</v>
      </c>
      <c r="AI38" s="77">
        <v>2.4170274170274202</v>
      </c>
      <c r="AJ38" s="77">
        <v>10.2702505309459</v>
      </c>
      <c r="AK38" s="77">
        <v>864.54459307105901</v>
      </c>
      <c r="AL38" s="77">
        <v>60.922301163114</v>
      </c>
      <c r="AM38" s="77">
        <v>167.131645706857</v>
      </c>
      <c r="AN38" s="77">
        <v>45.099697201294802</v>
      </c>
      <c r="AO38" s="77">
        <v>18.358420173582498</v>
      </c>
    </row>
    <row r="39" spans="1:41" s="88" customFormat="1" ht="17.25" customHeight="1" x14ac:dyDescent="0.55000000000000004">
      <c r="A39" s="88">
        <v>2022</v>
      </c>
      <c r="B39" s="88" t="s">
        <v>68</v>
      </c>
      <c r="C39" s="88">
        <v>37</v>
      </c>
      <c r="D39" s="89" t="s">
        <v>105</v>
      </c>
      <c r="E39" s="77">
        <v>1.02</v>
      </c>
      <c r="F39" s="77">
        <v>4.7399605003291603</v>
      </c>
      <c r="G39" s="77">
        <v>3.83146807109941</v>
      </c>
      <c r="H39" s="77">
        <v>12.7268328090975</v>
      </c>
      <c r="I39" s="77">
        <v>66.900681395828997</v>
      </c>
      <c r="J39" s="77">
        <v>50.027200000000001</v>
      </c>
      <c r="K39" s="77">
        <v>26.415094339622598</v>
      </c>
      <c r="L39" s="77">
        <v>1.2232770650907701</v>
      </c>
      <c r="M39" s="77">
        <v>15.6862745098039</v>
      </c>
      <c r="N39" s="77">
        <v>64.417547029539406</v>
      </c>
      <c r="O39" s="77">
        <v>55.064521229449703</v>
      </c>
      <c r="P39" s="77">
        <v>21.312615635472199</v>
      </c>
      <c r="Q39" s="77">
        <v>83.119923698899996</v>
      </c>
      <c r="R39" s="77">
        <v>64.049195837275306</v>
      </c>
      <c r="S39" s="77">
        <v>65.493975903614498</v>
      </c>
      <c r="T39" s="77">
        <v>76.689189189189193</v>
      </c>
      <c r="U39" s="77">
        <v>17.6565533980583</v>
      </c>
      <c r="V39" s="93">
        <v>0.44663333276575501</v>
      </c>
      <c r="W39" s="77">
        <v>1.2195167501669</v>
      </c>
      <c r="X39" s="77">
        <v>5.77376812675399</v>
      </c>
      <c r="Y39" s="77">
        <v>22.319737616929402</v>
      </c>
      <c r="Z39" s="77">
        <v>11.6083889925495</v>
      </c>
      <c r="AA39" s="77">
        <v>1.42641502402854</v>
      </c>
      <c r="AB39" s="77">
        <v>1.9283666435862099</v>
      </c>
      <c r="AC39" s="77">
        <v>595.48986656402894</v>
      </c>
      <c r="AD39" s="77">
        <v>42.316240939175401</v>
      </c>
      <c r="AE39" s="77">
        <v>87.278019472356803</v>
      </c>
      <c r="AF39" s="77">
        <v>102.03079933602601</v>
      </c>
      <c r="AG39" s="77">
        <v>4.0916603207823696</v>
      </c>
      <c r="AH39" s="77">
        <v>11.930794480625099</v>
      </c>
      <c r="AI39" s="77">
        <v>2.7896995708154502</v>
      </c>
      <c r="AJ39" s="77">
        <v>8.7328078781669891</v>
      </c>
      <c r="AK39" s="77">
        <v>901.65498416354103</v>
      </c>
      <c r="AL39" s="77">
        <v>84.675612229835195</v>
      </c>
      <c r="AM39" s="77">
        <v>135.904192061917</v>
      </c>
      <c r="AN39" s="77">
        <v>35.474951067739497</v>
      </c>
      <c r="AO39" s="77">
        <v>14.1120055807963</v>
      </c>
    </row>
    <row r="40" spans="1:41" s="88" customFormat="1" ht="17.25" customHeight="1" x14ac:dyDescent="0.55000000000000004">
      <c r="A40" s="88">
        <v>2022</v>
      </c>
      <c r="B40" s="88" t="s">
        <v>68</v>
      </c>
      <c r="C40" s="88">
        <v>38</v>
      </c>
      <c r="D40" s="89" t="s">
        <v>106</v>
      </c>
      <c r="E40" s="77">
        <v>0.97</v>
      </c>
      <c r="F40" s="77">
        <v>5.6234535502736804</v>
      </c>
      <c r="G40" s="77">
        <v>6.4932143660493402</v>
      </c>
      <c r="H40" s="77">
        <v>13.0960560670606</v>
      </c>
      <c r="I40" s="77">
        <v>68.035692458134704</v>
      </c>
      <c r="J40" s="77">
        <v>44.530700000000003</v>
      </c>
      <c r="K40" s="77">
        <v>30.020703933747399</v>
      </c>
      <c r="L40" s="77">
        <v>1.2170273635493001</v>
      </c>
      <c r="M40" s="77">
        <v>9.8591549295774605</v>
      </c>
      <c r="N40" s="77">
        <v>59.034465596286601</v>
      </c>
      <c r="O40" s="77">
        <v>57.003260930742599</v>
      </c>
      <c r="P40" s="77">
        <v>21.683823462401399</v>
      </c>
      <c r="Q40" s="77">
        <v>83.957692634989797</v>
      </c>
      <c r="R40" s="77">
        <v>62.516674077367703</v>
      </c>
      <c r="S40" s="77">
        <v>67.2909639623647</v>
      </c>
      <c r="T40" s="77">
        <v>71.949103528050898</v>
      </c>
      <c r="U40" s="77">
        <v>18.571279008899001</v>
      </c>
      <c r="V40" s="93">
        <v>0.59326232493650799</v>
      </c>
      <c r="W40" s="77">
        <v>1.04234325027626</v>
      </c>
      <c r="X40" s="77">
        <v>4.5541806863107697</v>
      </c>
      <c r="Y40" s="77">
        <v>21.9873966492761</v>
      </c>
      <c r="Z40" s="77">
        <v>11.0267010845781</v>
      </c>
      <c r="AA40" s="77">
        <v>2.5092741166055599</v>
      </c>
      <c r="AB40" s="77">
        <v>2.1928608712297701</v>
      </c>
      <c r="AC40" s="77">
        <v>511.30773792652201</v>
      </c>
      <c r="AD40" s="77">
        <v>39.233037101538699</v>
      </c>
      <c r="AE40" s="77">
        <v>65.138176037921099</v>
      </c>
      <c r="AF40" s="77">
        <v>138.42175211394101</v>
      </c>
      <c r="AG40" s="77">
        <v>6.0044409059748203</v>
      </c>
      <c r="AH40" s="77">
        <v>15.2154407980649</v>
      </c>
      <c r="AI40" s="77">
        <v>1.1820330969267101</v>
      </c>
      <c r="AJ40" s="77">
        <v>8.5122041082059905</v>
      </c>
      <c r="AK40" s="77">
        <v>954.66224189832406</v>
      </c>
      <c r="AL40" s="77">
        <v>61.6602264571994</v>
      </c>
      <c r="AM40" s="77">
        <v>143.25865033950899</v>
      </c>
      <c r="AN40" s="77">
        <v>26.9132600444267</v>
      </c>
      <c r="AO40" s="77">
        <v>18.690477509289401</v>
      </c>
    </row>
    <row r="41" spans="1:41" s="88" customFormat="1" ht="17.25" customHeight="1" x14ac:dyDescent="0.55000000000000004">
      <c r="A41" s="88">
        <v>2022</v>
      </c>
      <c r="B41" s="88" t="s">
        <v>68</v>
      </c>
      <c r="C41" s="88">
        <v>39</v>
      </c>
      <c r="D41" s="89" t="s">
        <v>107</v>
      </c>
      <c r="E41" s="77">
        <v>1.21</v>
      </c>
      <c r="F41" s="77">
        <v>29.3008413112852</v>
      </c>
      <c r="G41" s="77">
        <v>4.2529736002320897</v>
      </c>
      <c r="H41" s="77">
        <v>10.3133025166923</v>
      </c>
      <c r="I41" s="77">
        <v>71.916376306620194</v>
      </c>
      <c r="J41" s="77">
        <v>41.482799999999997</v>
      </c>
      <c r="K41" s="77">
        <v>27.608008429926201</v>
      </c>
      <c r="L41" s="77">
        <v>1.49555195762311</v>
      </c>
      <c r="M41" s="77">
        <v>9.2913385826771595</v>
      </c>
      <c r="N41" s="77">
        <v>64.739394078208406</v>
      </c>
      <c r="O41" s="77">
        <v>56.656388255591601</v>
      </c>
      <c r="P41" s="77">
        <v>17.706031613431499</v>
      </c>
      <c r="Q41" s="77">
        <v>79.777855600995096</v>
      </c>
      <c r="R41" s="77">
        <v>65.109034267912804</v>
      </c>
      <c r="S41" s="77">
        <v>68.2399080397592</v>
      </c>
      <c r="T41" s="77">
        <v>77.920081967213093</v>
      </c>
      <c r="U41" s="77">
        <v>17.112133480554501</v>
      </c>
      <c r="V41" s="93">
        <v>0.84926927519414797</v>
      </c>
      <c r="W41" s="77">
        <v>1.66791115845273</v>
      </c>
      <c r="X41" s="77">
        <v>6.2783179679064798</v>
      </c>
      <c r="Y41" s="77">
        <v>23.4893276933349</v>
      </c>
      <c r="Z41" s="77">
        <v>11.9464775051913</v>
      </c>
      <c r="AA41" s="77">
        <v>1.9925896131538099</v>
      </c>
      <c r="AB41" s="77">
        <v>1.8621370628656799</v>
      </c>
      <c r="AC41" s="77">
        <v>620.298751309983</v>
      </c>
      <c r="AD41" s="77">
        <v>67.513652686506504</v>
      </c>
      <c r="AE41" s="77">
        <v>76.1872785910586</v>
      </c>
      <c r="AF41" s="77">
        <v>93.210119162209395</v>
      </c>
      <c r="AG41" s="77">
        <v>7.9320118127759498</v>
      </c>
      <c r="AH41" s="77">
        <v>12.846076664811299</v>
      </c>
      <c r="AI41" s="77">
        <v>1.8335166850018301</v>
      </c>
      <c r="AJ41" s="77">
        <v>6.4952123126473502</v>
      </c>
      <c r="AK41" s="77">
        <v>923.48864058254503</v>
      </c>
      <c r="AL41" s="77">
        <v>68.691621998768397</v>
      </c>
      <c r="AM41" s="77">
        <v>163.67005153689701</v>
      </c>
      <c r="AN41" s="77">
        <v>34.291127299839602</v>
      </c>
      <c r="AO41" s="77">
        <v>18.0799558643983</v>
      </c>
    </row>
    <row r="42" spans="1:41" s="88" customFormat="1" ht="17.25" customHeight="1" x14ac:dyDescent="0.55000000000000004">
      <c r="A42" s="88">
        <v>2022</v>
      </c>
      <c r="B42" s="88" t="s">
        <v>68</v>
      </c>
      <c r="C42" s="88">
        <v>40</v>
      </c>
      <c r="D42" s="89" t="s">
        <v>108</v>
      </c>
      <c r="E42" s="77">
        <v>1.1000000000000001</v>
      </c>
      <c r="F42" s="77">
        <v>15.070227259027099</v>
      </c>
      <c r="G42" s="77">
        <v>6.2812707215624801</v>
      </c>
      <c r="H42" s="77">
        <v>16.0465371528921</v>
      </c>
      <c r="I42" s="77">
        <v>65.128939828080206</v>
      </c>
      <c r="J42" s="77">
        <v>38.8611</v>
      </c>
      <c r="K42" s="77">
        <v>23.2843137254902</v>
      </c>
      <c r="L42" s="77">
        <v>0.89095362140729795</v>
      </c>
      <c r="M42" s="77">
        <v>14.8255813953488</v>
      </c>
      <c r="N42" s="77">
        <v>78.260846285520799</v>
      </c>
      <c r="O42" s="77">
        <v>49.854263424202998</v>
      </c>
      <c r="P42" s="77">
        <v>27.345493950128599</v>
      </c>
      <c r="Q42" s="77">
        <v>94.495042714420507</v>
      </c>
      <c r="R42" s="77">
        <v>62.615384615384599</v>
      </c>
      <c r="S42" s="77">
        <v>66.743466052271501</v>
      </c>
      <c r="T42" s="77">
        <v>77.709497206703901</v>
      </c>
      <c r="U42" s="77">
        <v>18.097006163780499</v>
      </c>
      <c r="V42" s="93">
        <v>1.02467881628386</v>
      </c>
      <c r="W42" s="77">
        <v>1.1825750650437601</v>
      </c>
      <c r="X42" s="77">
        <v>4.6466585810800796</v>
      </c>
      <c r="Y42" s="77">
        <v>20.6384786115756</v>
      </c>
      <c r="Z42" s="77">
        <v>10.7209488862804</v>
      </c>
      <c r="AA42" s="77">
        <v>2.2024465718770601</v>
      </c>
      <c r="AB42" s="77">
        <v>2.32185279750454</v>
      </c>
      <c r="AC42" s="77">
        <v>558.51296486999001</v>
      </c>
      <c r="AD42" s="77">
        <v>49.357323458588297</v>
      </c>
      <c r="AE42" s="77">
        <v>73.480164136987497</v>
      </c>
      <c r="AF42" s="77">
        <v>118.02539867136301</v>
      </c>
      <c r="AG42" s="77">
        <v>6.8770239409362501</v>
      </c>
      <c r="AH42" s="77">
        <v>14.549493686870001</v>
      </c>
      <c r="AI42" s="77">
        <v>1.87757201646091</v>
      </c>
      <c r="AJ42" s="77">
        <v>2.90252539251065</v>
      </c>
      <c r="AK42" s="77">
        <v>822.35413687254595</v>
      </c>
      <c r="AL42" s="77">
        <v>70.061210533773803</v>
      </c>
      <c r="AM42" s="77">
        <v>137.369938477586</v>
      </c>
      <c r="AN42" s="77">
        <v>40.619219849575202</v>
      </c>
      <c r="AO42" s="77">
        <v>12.4106780753321</v>
      </c>
    </row>
    <row r="43" spans="1:41" s="88" customFormat="1" ht="17.25" customHeight="1" x14ac:dyDescent="0.55000000000000004">
      <c r="A43" s="88">
        <v>2022</v>
      </c>
      <c r="B43" s="88" t="s">
        <v>68</v>
      </c>
      <c r="C43" s="88">
        <v>41</v>
      </c>
      <c r="D43" s="89" t="s">
        <v>109</v>
      </c>
      <c r="E43" s="77">
        <v>1.0900000000000001</v>
      </c>
      <c r="F43" s="77">
        <v>15.288814535991399</v>
      </c>
      <c r="G43" s="77">
        <v>5.0002323528044998</v>
      </c>
      <c r="H43" s="77">
        <v>18.337284117846298</v>
      </c>
      <c r="I43" s="77">
        <v>64.260474507824298</v>
      </c>
      <c r="J43" s="77">
        <v>31.336200000000002</v>
      </c>
      <c r="K43" s="77">
        <v>39.534883720930203</v>
      </c>
      <c r="L43" s="77">
        <v>1.2992691160229699</v>
      </c>
      <c r="M43" s="77">
        <v>7.1707953063885297</v>
      </c>
      <c r="N43" s="77">
        <v>73.587731784527193</v>
      </c>
      <c r="O43" s="77">
        <v>54.595087039286199</v>
      </c>
      <c r="P43" s="77">
        <v>31.1579384689277</v>
      </c>
      <c r="Q43" s="77">
        <v>91.603671255353802</v>
      </c>
      <c r="R43" s="77">
        <v>55.488902219556103</v>
      </c>
      <c r="S43" s="77">
        <v>65.796643417611193</v>
      </c>
      <c r="T43" s="77">
        <v>76.725025746652904</v>
      </c>
      <c r="U43" s="77">
        <v>21.057272530797501</v>
      </c>
      <c r="V43" s="93">
        <v>0.63603142581327299</v>
      </c>
      <c r="W43" s="77">
        <v>2.3408764706683498</v>
      </c>
      <c r="X43" s="77">
        <v>7.3211864923161398</v>
      </c>
      <c r="Y43" s="77">
        <v>24.5882901929829</v>
      </c>
      <c r="Z43" s="77">
        <v>13.8051628228243</v>
      </c>
      <c r="AA43" s="77">
        <v>4.03876285441451</v>
      </c>
      <c r="AB43" s="77">
        <v>3.00841644334893</v>
      </c>
      <c r="AC43" s="77">
        <v>615.487677686344</v>
      </c>
      <c r="AD43" s="77">
        <v>64.680757784595102</v>
      </c>
      <c r="AE43" s="77">
        <v>100.06092078204099</v>
      </c>
      <c r="AF43" s="77">
        <v>141.045908998367</v>
      </c>
      <c r="AG43" s="77">
        <v>7.1311674681692097</v>
      </c>
      <c r="AH43" s="77">
        <v>14.8936144787831</v>
      </c>
      <c r="AI43" s="77">
        <v>2.62172284644195</v>
      </c>
      <c r="AJ43" s="77">
        <v>8.6283035449266094</v>
      </c>
      <c r="AK43" s="77">
        <v>1020.9287995273</v>
      </c>
      <c r="AL43" s="77">
        <v>80.802441668433403</v>
      </c>
      <c r="AM43" s="77">
        <v>161.99944533238801</v>
      </c>
      <c r="AN43" s="77">
        <v>54.079408162952802</v>
      </c>
      <c r="AO43" s="77">
        <v>21.5811448092654</v>
      </c>
    </row>
    <row r="44" spans="1:41" s="88" customFormat="1" ht="17.25" customHeight="1" x14ac:dyDescent="0.55000000000000004">
      <c r="A44" s="88">
        <v>2022</v>
      </c>
      <c r="B44" s="88" t="s">
        <v>68</v>
      </c>
      <c r="C44" s="88">
        <v>42</v>
      </c>
      <c r="D44" s="89" t="s">
        <v>110</v>
      </c>
      <c r="E44" s="77">
        <v>0.96</v>
      </c>
      <c r="F44" s="77">
        <v>15.435961618689999</v>
      </c>
      <c r="G44" s="77">
        <v>4.92282019190655</v>
      </c>
      <c r="H44" s="77">
        <v>19.6612665684831</v>
      </c>
      <c r="I44" s="77">
        <v>57.373868046571801</v>
      </c>
      <c r="J44" s="91" t="s">
        <v>405</v>
      </c>
      <c r="K44" s="91" t="s">
        <v>405</v>
      </c>
      <c r="L44" s="77">
        <v>0.42834855583888498</v>
      </c>
      <c r="M44" s="77">
        <v>7.6923076923076898</v>
      </c>
      <c r="N44" s="77">
        <v>59.096492674004999</v>
      </c>
      <c r="O44" s="77">
        <v>59.541173408423603</v>
      </c>
      <c r="P44" s="77">
        <v>16.098107267512798</v>
      </c>
      <c r="Q44" s="77">
        <v>73.447100497085003</v>
      </c>
      <c r="R44" s="77">
        <v>65.306122448979593</v>
      </c>
      <c r="S44" s="77">
        <v>70.243204577968498</v>
      </c>
      <c r="T44" s="77">
        <v>75</v>
      </c>
      <c r="U44" s="77">
        <v>29.7796420581655</v>
      </c>
      <c r="V44" s="93">
        <v>0.76994554739309495</v>
      </c>
      <c r="W44" s="77">
        <v>2.4034944577895399</v>
      </c>
      <c r="X44" s="77">
        <v>4.1174454655238497</v>
      </c>
      <c r="Y44" s="77">
        <v>21.167438008382401</v>
      </c>
      <c r="Z44" s="77">
        <v>11.114898000993801</v>
      </c>
      <c r="AA44" s="77">
        <v>3.2038324348400602</v>
      </c>
      <c r="AB44" s="77">
        <v>4.1122187159915997</v>
      </c>
      <c r="AC44" s="77">
        <v>507.43389853161102</v>
      </c>
      <c r="AD44" s="77">
        <v>85.481778847446805</v>
      </c>
      <c r="AE44" s="77">
        <v>56.616003890680197</v>
      </c>
      <c r="AF44" s="77">
        <v>17.818832194690401</v>
      </c>
      <c r="AG44" s="77">
        <v>5.7496041129584397</v>
      </c>
      <c r="AH44" s="77">
        <v>14.506214901081901</v>
      </c>
      <c r="AI44" s="77">
        <v>0.42194092827004198</v>
      </c>
      <c r="AJ44" s="90">
        <v>0</v>
      </c>
      <c r="AK44" s="77">
        <v>1132.52946237328</v>
      </c>
      <c r="AL44" s="77">
        <v>111.514429160577</v>
      </c>
      <c r="AM44" s="77">
        <v>252.745295418219</v>
      </c>
      <c r="AN44" s="77">
        <v>70.633502498553796</v>
      </c>
      <c r="AO44" s="77">
        <v>19.825044711423701</v>
      </c>
    </row>
    <row r="45" spans="1:41" s="88" customFormat="1" ht="17.25" customHeight="1" x14ac:dyDescent="0.55000000000000004">
      <c r="A45" s="88">
        <v>2022</v>
      </c>
      <c r="B45" s="88" t="s">
        <v>68</v>
      </c>
      <c r="C45" s="88">
        <v>43</v>
      </c>
      <c r="D45" s="89" t="s">
        <v>111</v>
      </c>
      <c r="E45" s="77">
        <v>1.1499999999999999</v>
      </c>
      <c r="F45" s="77">
        <v>2.13810844218755</v>
      </c>
      <c r="G45" s="77">
        <v>5.0613035779908504</v>
      </c>
      <c r="H45" s="77">
        <v>14.1648405161919</v>
      </c>
      <c r="I45" s="77">
        <v>68.262173059030303</v>
      </c>
      <c r="J45" s="77">
        <v>43.651299999999999</v>
      </c>
      <c r="K45" s="77">
        <v>29.593267882187899</v>
      </c>
      <c r="L45" s="77">
        <v>1.7967972711873299</v>
      </c>
      <c r="M45" s="77">
        <v>10.0248550124275</v>
      </c>
      <c r="N45" s="77">
        <v>66.082186621129196</v>
      </c>
      <c r="O45" s="77">
        <v>60.267949923499501</v>
      </c>
      <c r="P45" s="77">
        <v>26.643561238819501</v>
      </c>
      <c r="Q45" s="77">
        <v>84.991143277756194</v>
      </c>
      <c r="R45" s="77">
        <v>67.8020093114433</v>
      </c>
      <c r="S45" s="77">
        <v>69.1933991363356</v>
      </c>
      <c r="T45" s="77">
        <v>84.629803186504205</v>
      </c>
      <c r="U45" s="77">
        <v>16.4261045077372</v>
      </c>
      <c r="V45" s="93">
        <v>0.399380612059893</v>
      </c>
      <c r="W45" s="77">
        <v>1.74979958471707</v>
      </c>
      <c r="X45" s="77">
        <v>4.8145737049988799</v>
      </c>
      <c r="Y45" s="77">
        <v>21.2722550018532</v>
      </c>
      <c r="Z45" s="77">
        <v>10.942040771070401</v>
      </c>
      <c r="AA45" s="77">
        <v>1.56741041658981</v>
      </c>
      <c r="AB45" s="77">
        <v>1.9475402283532399</v>
      </c>
      <c r="AC45" s="77">
        <v>539.52153222948095</v>
      </c>
      <c r="AD45" s="77">
        <v>67.112530477297796</v>
      </c>
      <c r="AE45" s="77">
        <v>64.669054661270295</v>
      </c>
      <c r="AF45" s="77">
        <v>98.712742802165906</v>
      </c>
      <c r="AG45" s="77">
        <v>7.31054448233545</v>
      </c>
      <c r="AH45" s="77">
        <v>12.427422993873799</v>
      </c>
      <c r="AI45" s="77">
        <v>1.00938551443244</v>
      </c>
      <c r="AJ45" s="77">
        <v>16.514407603495201</v>
      </c>
      <c r="AK45" s="77">
        <v>879.119188316124</v>
      </c>
      <c r="AL45" s="77">
        <v>51.111360288448303</v>
      </c>
      <c r="AM45" s="77">
        <v>150.84176311234401</v>
      </c>
      <c r="AN45" s="77">
        <v>42.325096222355697</v>
      </c>
      <c r="AO45" s="77">
        <v>23.061427488743998</v>
      </c>
    </row>
    <row r="46" spans="1:41" s="88" customFormat="1" ht="17.25" customHeight="1" x14ac:dyDescent="0.55000000000000004">
      <c r="A46" s="88">
        <v>2022</v>
      </c>
      <c r="B46" s="88" t="s">
        <v>68</v>
      </c>
      <c r="C46" s="88">
        <v>44</v>
      </c>
      <c r="D46" s="89" t="s">
        <v>112</v>
      </c>
      <c r="E46" s="77">
        <v>1.05</v>
      </c>
      <c r="F46" s="77">
        <v>-2.8328611898017</v>
      </c>
      <c r="G46" s="77">
        <v>6.98772426817753</v>
      </c>
      <c r="H46" s="77">
        <v>11.9986287281454</v>
      </c>
      <c r="I46" s="77">
        <v>63.559831629585098</v>
      </c>
      <c r="J46" s="77">
        <v>45.874400000000001</v>
      </c>
      <c r="K46" s="77">
        <v>33.157894736842103</v>
      </c>
      <c r="L46" s="77">
        <v>1.6719830128769899</v>
      </c>
      <c r="M46" s="77">
        <v>13.75</v>
      </c>
      <c r="N46" s="77">
        <v>59.5702503248312</v>
      </c>
      <c r="O46" s="77">
        <v>57.666878455937898</v>
      </c>
      <c r="P46" s="77">
        <v>19.746739646038201</v>
      </c>
      <c r="Q46" s="77">
        <v>84.4262467587386</v>
      </c>
      <c r="R46" s="77">
        <v>63.626126126126103</v>
      </c>
      <c r="S46" s="77">
        <v>72.0703125</v>
      </c>
      <c r="T46" s="77">
        <v>78.693181818181799</v>
      </c>
      <c r="U46" s="77">
        <v>20.801912568306001</v>
      </c>
      <c r="V46" s="93">
        <v>1.13068337711475</v>
      </c>
      <c r="W46" s="77">
        <v>3.4594709359047902</v>
      </c>
      <c r="X46" s="77">
        <v>4.8648521330681902</v>
      </c>
      <c r="Y46" s="77">
        <v>24.2818327198008</v>
      </c>
      <c r="Z46" s="77">
        <v>11.5621722856541</v>
      </c>
      <c r="AA46" s="77">
        <v>0.75808631948298</v>
      </c>
      <c r="AB46" s="77">
        <v>3.05705697636074</v>
      </c>
      <c r="AC46" s="77">
        <v>701.99229173507399</v>
      </c>
      <c r="AD46" s="77">
        <v>96.655477239759406</v>
      </c>
      <c r="AE46" s="77">
        <v>68.497088978903804</v>
      </c>
      <c r="AF46" s="77">
        <v>208.333740890131</v>
      </c>
      <c r="AG46" s="77">
        <v>8.5657173437784309</v>
      </c>
      <c r="AH46" s="77">
        <v>15.1948607960808</v>
      </c>
      <c r="AI46" s="77">
        <v>3.671875</v>
      </c>
      <c r="AJ46" s="77">
        <v>3.7678067289688602</v>
      </c>
      <c r="AK46" s="77">
        <v>984.64740269797699</v>
      </c>
      <c r="AL46" s="77">
        <v>60.288644256319898</v>
      </c>
      <c r="AM46" s="77">
        <v>196.77313152909099</v>
      </c>
      <c r="AN46" s="77">
        <v>39.690766828400697</v>
      </c>
      <c r="AO46" s="77">
        <v>14.433533875424899</v>
      </c>
    </row>
    <row r="47" spans="1:41" s="88" customFormat="1" ht="17.25" customHeight="1" x14ac:dyDescent="0.55000000000000004">
      <c r="A47" s="88">
        <v>2022</v>
      </c>
      <c r="B47" s="88" t="s">
        <v>68</v>
      </c>
      <c r="C47" s="88">
        <v>45</v>
      </c>
      <c r="D47" s="89" t="s">
        <v>113</v>
      </c>
      <c r="E47" s="77">
        <v>1.1599999999999999</v>
      </c>
      <c r="F47" s="77">
        <v>-0.76616610481152303</v>
      </c>
      <c r="G47" s="77">
        <v>5.5776892430278897</v>
      </c>
      <c r="H47" s="77">
        <v>10.2223427331887</v>
      </c>
      <c r="I47" s="77">
        <v>66.635160680529296</v>
      </c>
      <c r="J47" s="77">
        <v>43.796999999999997</v>
      </c>
      <c r="K47" s="77">
        <v>34.408602150537597</v>
      </c>
      <c r="L47" s="77">
        <v>0.76833822117301698</v>
      </c>
      <c r="M47" s="77">
        <v>8.5959885386819508</v>
      </c>
      <c r="N47" s="77">
        <v>67.268651389583795</v>
      </c>
      <c r="O47" s="77">
        <v>61.112876397904699</v>
      </c>
      <c r="P47" s="77">
        <v>21.482200144563301</v>
      </c>
      <c r="Q47" s="77">
        <v>90.345445539226404</v>
      </c>
      <c r="R47" s="77">
        <v>63.9</v>
      </c>
      <c r="S47" s="77">
        <v>71.817731550272399</v>
      </c>
      <c r="T47" s="77">
        <v>77.516778523489904</v>
      </c>
      <c r="U47" s="77">
        <v>21.3609236234458</v>
      </c>
      <c r="V47" s="93">
        <v>0.33748570447745502</v>
      </c>
      <c r="W47" s="77">
        <v>1.6747636433055</v>
      </c>
      <c r="X47" s="77">
        <v>5.8372599934142197</v>
      </c>
      <c r="Y47" s="77">
        <v>24.358407078906499</v>
      </c>
      <c r="Z47" s="77">
        <v>13.760388393833001</v>
      </c>
      <c r="AA47" s="77">
        <v>2.23502482669323</v>
      </c>
      <c r="AB47" s="77">
        <v>3.22738993061746</v>
      </c>
      <c r="AC47" s="77">
        <v>528.718183723023</v>
      </c>
      <c r="AD47" s="77">
        <v>76.9139815915143</v>
      </c>
      <c r="AE47" s="77">
        <v>49.667907090274603</v>
      </c>
      <c r="AF47" s="77">
        <v>127.573340382436</v>
      </c>
      <c r="AG47" s="77">
        <v>6.4096569021595204</v>
      </c>
      <c r="AH47" s="77">
        <v>16.073613721600701</v>
      </c>
      <c r="AI47" s="77">
        <v>0.53598774885145495</v>
      </c>
      <c r="AJ47" s="77">
        <v>5.7365813934693799</v>
      </c>
      <c r="AK47" s="77">
        <v>1042.2496639215699</v>
      </c>
      <c r="AL47" s="77">
        <v>81.763623660866202</v>
      </c>
      <c r="AM47" s="77">
        <v>172.669781503938</v>
      </c>
      <c r="AN47" s="77">
        <v>36.247067229896601</v>
      </c>
      <c r="AO47" s="77">
        <v>22.345161735589201</v>
      </c>
    </row>
    <row r="48" spans="1:41" s="88" customFormat="1" ht="17.25" customHeight="1" x14ac:dyDescent="0.55000000000000004">
      <c r="A48" s="88">
        <v>2022</v>
      </c>
      <c r="B48" s="88" t="s">
        <v>68</v>
      </c>
      <c r="C48" s="88">
        <v>46</v>
      </c>
      <c r="D48" s="89" t="s">
        <v>114</v>
      </c>
      <c r="E48" s="77">
        <v>0.89</v>
      </c>
      <c r="F48" s="77">
        <v>-4.2027194066749098</v>
      </c>
      <c r="G48" s="77">
        <v>7.0951792336217601</v>
      </c>
      <c r="H48" s="77">
        <v>14.007252946509499</v>
      </c>
      <c r="I48" s="77">
        <v>65.721134638433895</v>
      </c>
      <c r="J48" s="91" t="s">
        <v>405</v>
      </c>
      <c r="K48" s="91" t="s">
        <v>405</v>
      </c>
      <c r="L48" s="77">
        <v>1.45733130335769</v>
      </c>
      <c r="M48" s="77">
        <v>9.6296296296296298</v>
      </c>
      <c r="N48" s="77">
        <v>61.9794485650634</v>
      </c>
      <c r="O48" s="77">
        <v>57.614655623936201</v>
      </c>
      <c r="P48" s="77">
        <v>17.600758485171401</v>
      </c>
      <c r="Q48" s="77">
        <v>86.947400022504993</v>
      </c>
      <c r="R48" s="77">
        <v>72.317262830482093</v>
      </c>
      <c r="S48" s="77">
        <v>73.790994997220906</v>
      </c>
      <c r="T48" s="77">
        <v>80.168776371307999</v>
      </c>
      <c r="U48" s="77">
        <v>15.103283582089601</v>
      </c>
      <c r="V48" s="93">
        <v>1.09319484881648</v>
      </c>
      <c r="W48" s="77">
        <v>3.4729707305555499</v>
      </c>
      <c r="X48" s="77">
        <v>3.8368173052500398</v>
      </c>
      <c r="Y48" s="77">
        <v>24.380866855183498</v>
      </c>
      <c r="Z48" s="77">
        <v>11.442899776689099</v>
      </c>
      <c r="AA48" s="77">
        <v>1.44783490593189</v>
      </c>
      <c r="AB48" s="77">
        <v>2.42936677968336</v>
      </c>
      <c r="AC48" s="77">
        <v>650.16098793580898</v>
      </c>
      <c r="AD48" s="77">
        <v>58.805544903893697</v>
      </c>
      <c r="AE48" s="77">
        <v>50.872197433408502</v>
      </c>
      <c r="AF48" s="77">
        <v>100.372513727661</v>
      </c>
      <c r="AG48" s="77">
        <v>9.4129446744411602</v>
      </c>
      <c r="AH48" s="77">
        <v>14.4651853384805</v>
      </c>
      <c r="AI48" s="77">
        <v>4.0650406504065</v>
      </c>
      <c r="AJ48" s="77">
        <v>8.2153687929576709</v>
      </c>
      <c r="AK48" s="77">
        <v>955.02992277160695</v>
      </c>
      <c r="AL48" s="77">
        <v>58.1479531208713</v>
      </c>
      <c r="AM48" s="77">
        <v>124.751280026012</v>
      </c>
      <c r="AN48" s="77">
        <v>26.843733115971101</v>
      </c>
      <c r="AO48" s="77">
        <v>16.834112317906602</v>
      </c>
    </row>
    <row r="49" spans="1:41" s="88" customFormat="1" ht="17.25" customHeight="1" x14ac:dyDescent="0.55000000000000004">
      <c r="A49" s="88">
        <v>2022</v>
      </c>
      <c r="B49" s="88" t="s">
        <v>68</v>
      </c>
      <c r="C49" s="88">
        <v>47</v>
      </c>
      <c r="D49" s="89" t="s">
        <v>115</v>
      </c>
      <c r="E49" s="77">
        <v>0.67</v>
      </c>
      <c r="F49" s="77">
        <v>-3.7037037037037002</v>
      </c>
      <c r="G49" s="77">
        <v>5</v>
      </c>
      <c r="H49" s="77">
        <v>13.265306122448999</v>
      </c>
      <c r="I49" s="77">
        <v>61.607142857142897</v>
      </c>
      <c r="J49" s="77">
        <v>28.046900000000001</v>
      </c>
      <c r="K49" s="77">
        <v>50</v>
      </c>
      <c r="L49" s="77">
        <v>2.41870302779438</v>
      </c>
      <c r="M49" s="77">
        <v>28.571428571428601</v>
      </c>
      <c r="N49" s="77">
        <v>67.587020341902502</v>
      </c>
      <c r="O49" s="77">
        <v>61.4388951379415</v>
      </c>
      <c r="P49" s="77">
        <v>15.2490678901869</v>
      </c>
      <c r="Q49" s="77">
        <v>83.904210844124705</v>
      </c>
      <c r="R49" s="77">
        <v>64.835164835164804</v>
      </c>
      <c r="S49" s="77">
        <v>66.101694915254399</v>
      </c>
      <c r="T49" s="77">
        <v>82.6666666666667</v>
      </c>
      <c r="U49" s="77">
        <v>15.8254716981132</v>
      </c>
      <c r="V49" s="93">
        <v>2.4136608365718599</v>
      </c>
      <c r="W49" s="77">
        <v>1.3870038978605901</v>
      </c>
      <c r="X49" s="77">
        <v>4.7478452841310199</v>
      </c>
      <c r="Y49" s="77">
        <v>28.737452422143399</v>
      </c>
      <c r="Z49" s="77">
        <v>12.9079671609186</v>
      </c>
      <c r="AA49" s="77">
        <v>5.3460959650362501</v>
      </c>
      <c r="AB49" s="77">
        <v>4.7184660624056098</v>
      </c>
      <c r="AC49" s="77">
        <v>420.71898116530002</v>
      </c>
      <c r="AD49" s="77">
        <v>81.219039182084401</v>
      </c>
      <c r="AE49" s="77">
        <v>99.563139460175506</v>
      </c>
      <c r="AF49" s="77">
        <v>57.102509117256702</v>
      </c>
      <c r="AG49" s="77">
        <v>5.2481819155802603</v>
      </c>
      <c r="AH49" s="77">
        <v>15.9733198353404</v>
      </c>
      <c r="AI49" s="77">
        <v>0.71428571428571397</v>
      </c>
      <c r="AJ49" s="90">
        <v>0</v>
      </c>
      <c r="AK49" s="77">
        <v>1079.45353061077</v>
      </c>
      <c r="AL49" s="90">
        <v>0</v>
      </c>
      <c r="AM49" s="77">
        <v>111.18972537757899</v>
      </c>
      <c r="AN49" s="90">
        <v>0</v>
      </c>
      <c r="AO49" s="77">
        <v>39.5909759770175</v>
      </c>
    </row>
    <row r="50" spans="1:41" s="88" customFormat="1" ht="17.25" customHeight="1" x14ac:dyDescent="0.55000000000000004">
      <c r="A50" s="88">
        <v>2022</v>
      </c>
      <c r="B50" s="88" t="s">
        <v>68</v>
      </c>
      <c r="C50" s="88">
        <v>48</v>
      </c>
      <c r="D50" s="89" t="s">
        <v>116</v>
      </c>
      <c r="E50" s="77">
        <v>0.83</v>
      </c>
      <c r="F50" s="77">
        <v>-2.4837600305693499</v>
      </c>
      <c r="G50" s="77">
        <v>6.4323016176283296</v>
      </c>
      <c r="H50" s="77">
        <v>17.8430462038542</v>
      </c>
      <c r="I50" s="77">
        <v>60.371454527102003</v>
      </c>
      <c r="J50" s="91" t="s">
        <v>405</v>
      </c>
      <c r="K50" s="91" t="s">
        <v>405</v>
      </c>
      <c r="L50" s="77">
        <v>1.9024037505521401</v>
      </c>
      <c r="M50" s="77">
        <v>7.0444104134762604</v>
      </c>
      <c r="N50" s="77">
        <v>57.102553611229801</v>
      </c>
      <c r="O50" s="77">
        <v>60.608450144044497</v>
      </c>
      <c r="P50" s="77">
        <v>28.337403762313802</v>
      </c>
      <c r="Q50" s="77">
        <v>84.582217171047205</v>
      </c>
      <c r="R50" s="77">
        <v>66.9002473206925</v>
      </c>
      <c r="S50" s="77">
        <v>67.145746063845195</v>
      </c>
      <c r="T50" s="77">
        <v>75.228102189780998</v>
      </c>
      <c r="U50" s="77">
        <v>20.9582651391162</v>
      </c>
      <c r="V50" s="93">
        <v>1.10490552299301</v>
      </c>
      <c r="W50" s="77">
        <v>1.8737006014986399</v>
      </c>
      <c r="X50" s="77">
        <v>5.9262735035740901</v>
      </c>
      <c r="Y50" s="77">
        <v>25.552653185813799</v>
      </c>
      <c r="Z50" s="77">
        <v>12.2794515945724</v>
      </c>
      <c r="AA50" s="77">
        <v>1.80565643353894</v>
      </c>
      <c r="AB50" s="77">
        <v>2.1503526988299599</v>
      </c>
      <c r="AC50" s="77">
        <v>635.83190668207806</v>
      </c>
      <c r="AD50" s="77">
        <v>53.384354647942601</v>
      </c>
      <c r="AE50" s="77">
        <v>80.7663903847466</v>
      </c>
      <c r="AF50" s="77">
        <v>178.76451632992899</v>
      </c>
      <c r="AG50" s="77">
        <v>6.2001617594913698</v>
      </c>
      <c r="AH50" s="77">
        <v>17.352123048490601</v>
      </c>
      <c r="AI50" s="77">
        <v>5.2736602052451502</v>
      </c>
      <c r="AJ50" s="77">
        <v>20.728299603799002</v>
      </c>
      <c r="AK50" s="77">
        <v>944.89988452393504</v>
      </c>
      <c r="AL50" s="77">
        <v>83.591534028726997</v>
      </c>
      <c r="AM50" s="77">
        <v>169.36848449201901</v>
      </c>
      <c r="AN50" s="77">
        <v>50.081344354711597</v>
      </c>
      <c r="AO50" s="77">
        <v>17.0343863255369</v>
      </c>
    </row>
    <row r="51" spans="1:41" s="88" customFormat="1" ht="17.25" customHeight="1" x14ac:dyDescent="0.55000000000000004">
      <c r="A51" s="88">
        <v>2022</v>
      </c>
      <c r="B51" s="88" t="s">
        <v>68</v>
      </c>
      <c r="C51" s="88">
        <v>49</v>
      </c>
      <c r="D51" s="89" t="s">
        <v>117</v>
      </c>
      <c r="E51" s="77">
        <v>0.77</v>
      </c>
      <c r="F51" s="77">
        <v>33.530571992110502</v>
      </c>
      <c r="G51" s="77">
        <v>6.0862214708368603</v>
      </c>
      <c r="H51" s="77">
        <v>11.0323886639676</v>
      </c>
      <c r="I51" s="77">
        <v>61.823871256146603</v>
      </c>
      <c r="J51" s="77">
        <v>49.270099999999999</v>
      </c>
      <c r="K51" s="77">
        <v>20.8333333333333</v>
      </c>
      <c r="L51" s="77">
        <v>0.71513995279296705</v>
      </c>
      <c r="M51" s="77">
        <v>18.604651162790699</v>
      </c>
      <c r="N51" s="77">
        <v>58.6183501816828</v>
      </c>
      <c r="O51" s="77">
        <v>57.810652456634301</v>
      </c>
      <c r="P51" s="77">
        <v>14.9325020778421</v>
      </c>
      <c r="Q51" s="77">
        <v>84.355598126294296</v>
      </c>
      <c r="R51" s="77">
        <v>64.195583596214504</v>
      </c>
      <c r="S51" s="77">
        <v>70.651117589893104</v>
      </c>
      <c r="T51" s="77">
        <v>79.125248508946299</v>
      </c>
      <c r="U51" s="77">
        <v>15.3004857737682</v>
      </c>
      <c r="V51" s="94">
        <v>0</v>
      </c>
      <c r="W51" s="77">
        <v>2.0319695946855898</v>
      </c>
      <c r="X51" s="77">
        <v>4.1609485299017104</v>
      </c>
      <c r="Y51" s="77">
        <v>23.3320138233107</v>
      </c>
      <c r="Z51" s="77">
        <v>11.6890444296507</v>
      </c>
      <c r="AA51" s="77">
        <v>1.95461311646452</v>
      </c>
      <c r="AB51" s="77">
        <v>2.7101380863425701</v>
      </c>
      <c r="AC51" s="77">
        <v>517.68291146608794</v>
      </c>
      <c r="AD51" s="77">
        <v>44.655755568662698</v>
      </c>
      <c r="AE51" s="77">
        <v>74.396467143507095</v>
      </c>
      <c r="AF51" s="77">
        <v>109.114772779437</v>
      </c>
      <c r="AG51" s="77">
        <v>7.4587744409103296</v>
      </c>
      <c r="AH51" s="77">
        <v>12.9411037947</v>
      </c>
      <c r="AI51" s="77">
        <v>2.2432113341204301</v>
      </c>
      <c r="AJ51" s="90">
        <v>0</v>
      </c>
      <c r="AK51" s="77">
        <v>937.37645144429996</v>
      </c>
      <c r="AL51" s="77">
        <v>68.5628421208541</v>
      </c>
      <c r="AM51" s="77">
        <v>134.398273037178</v>
      </c>
      <c r="AN51" s="77">
        <v>24.699025266130601</v>
      </c>
      <c r="AO51" s="77">
        <v>23.6063946367452</v>
      </c>
    </row>
    <row r="52" spans="1:41" s="88" customFormat="1" ht="17.25" customHeight="1" x14ac:dyDescent="0.55000000000000004">
      <c r="A52" s="88">
        <v>2022</v>
      </c>
      <c r="B52" s="88" t="s">
        <v>68</v>
      </c>
      <c r="C52" s="88">
        <v>50</v>
      </c>
      <c r="D52" s="89" t="s">
        <v>118</v>
      </c>
      <c r="E52" s="77">
        <v>1.1200000000000001</v>
      </c>
      <c r="F52" s="77">
        <v>12.3548026452921</v>
      </c>
      <c r="G52" s="77">
        <v>5.7283080363064398</v>
      </c>
      <c r="H52" s="77">
        <v>13.0425810002064</v>
      </c>
      <c r="I52" s="77">
        <v>65.381665880132104</v>
      </c>
      <c r="J52" s="77">
        <v>41.232700000000001</v>
      </c>
      <c r="K52" s="77">
        <v>27.904616945712799</v>
      </c>
      <c r="L52" s="77">
        <v>0.71788527466228402</v>
      </c>
      <c r="M52" s="77">
        <v>10.2773988176444</v>
      </c>
      <c r="N52" s="77">
        <v>65.731649712440401</v>
      </c>
      <c r="O52" s="77">
        <v>54.424742972971202</v>
      </c>
      <c r="P52" s="77">
        <v>33.272168803710599</v>
      </c>
      <c r="Q52" s="77">
        <v>87.662584810971097</v>
      </c>
      <c r="R52" s="77">
        <v>58.828771483131803</v>
      </c>
      <c r="S52" s="77">
        <v>68.196861562014405</v>
      </c>
      <c r="T52" s="77">
        <v>79.150871872630802</v>
      </c>
      <c r="U52" s="77">
        <v>18.0383956737269</v>
      </c>
      <c r="V52" s="93">
        <v>0.69843720770031203</v>
      </c>
      <c r="W52" s="77">
        <v>1.35100142278752</v>
      </c>
      <c r="X52" s="77">
        <v>4.7425352636271203</v>
      </c>
      <c r="Y52" s="77">
        <v>20.6092289092039</v>
      </c>
      <c r="Z52" s="77">
        <v>10.606806282171901</v>
      </c>
      <c r="AA52" s="77">
        <v>2.0761148847645901</v>
      </c>
      <c r="AB52" s="77">
        <v>2.2109296823934899</v>
      </c>
      <c r="AC52" s="77">
        <v>562.87537983107802</v>
      </c>
      <c r="AD52" s="77">
        <v>52.5877580560445</v>
      </c>
      <c r="AE52" s="77">
        <v>71.620445922148093</v>
      </c>
      <c r="AF52" s="77">
        <v>156.22352278111799</v>
      </c>
      <c r="AG52" s="77">
        <v>6.2371393728921101</v>
      </c>
      <c r="AH52" s="77">
        <v>13.9657515984615</v>
      </c>
      <c r="AI52" s="77">
        <v>1.34775669444937</v>
      </c>
      <c r="AJ52" s="77">
        <v>1.0172024227049901</v>
      </c>
      <c r="AK52" s="77">
        <v>851.92085964507805</v>
      </c>
      <c r="AL52" s="77">
        <v>56.1046073750082</v>
      </c>
      <c r="AM52" s="77">
        <v>150.64520844094801</v>
      </c>
      <c r="AN52" s="77">
        <v>36.909220755803503</v>
      </c>
      <c r="AO52" s="77">
        <v>11.198422742638799</v>
      </c>
    </row>
    <row r="53" spans="1:41" s="88" customFormat="1" ht="17.25" customHeight="1" x14ac:dyDescent="0.55000000000000004">
      <c r="A53" s="88">
        <v>2022</v>
      </c>
      <c r="B53" s="88" t="s">
        <v>68</v>
      </c>
      <c r="C53" s="88">
        <v>51</v>
      </c>
      <c r="D53" s="89" t="s">
        <v>119</v>
      </c>
      <c r="E53" s="77">
        <v>0.78</v>
      </c>
      <c r="F53" s="77">
        <v>13.621262458471801</v>
      </c>
      <c r="G53" s="77">
        <v>5.7807308970099696</v>
      </c>
      <c r="H53" s="77">
        <v>20.5917159763314</v>
      </c>
      <c r="I53" s="77">
        <v>62.219959266802398</v>
      </c>
      <c r="J53" s="77">
        <v>58.734499999999997</v>
      </c>
      <c r="K53" s="77">
        <v>32</v>
      </c>
      <c r="L53" s="77">
        <v>1.3057645595182701</v>
      </c>
      <c r="M53" s="77">
        <v>10.975609756097599</v>
      </c>
      <c r="N53" s="77">
        <v>58.248645910340102</v>
      </c>
      <c r="O53" s="77">
        <v>61.830726965916398</v>
      </c>
      <c r="P53" s="77">
        <v>15.970192288513401</v>
      </c>
      <c r="Q53" s="77">
        <v>82.218356664920293</v>
      </c>
      <c r="R53" s="77">
        <v>60.582524271844697</v>
      </c>
      <c r="S53" s="77">
        <v>69.989165763813602</v>
      </c>
      <c r="T53" s="77">
        <v>77.272727272727295</v>
      </c>
      <c r="U53" s="77">
        <v>24.204697986577202</v>
      </c>
      <c r="V53" s="93">
        <v>0.30986186415449501</v>
      </c>
      <c r="W53" s="77">
        <v>2.0672295314137399</v>
      </c>
      <c r="X53" s="77">
        <v>5.8383262859875202</v>
      </c>
      <c r="Y53" s="77">
        <v>24.496536054597399</v>
      </c>
      <c r="Z53" s="77">
        <v>11.306958146025799</v>
      </c>
      <c r="AA53" s="77">
        <v>1.9946103715864101</v>
      </c>
      <c r="AB53" s="77">
        <v>2.33627382205316</v>
      </c>
      <c r="AC53" s="77">
        <v>485.35213441152598</v>
      </c>
      <c r="AD53" s="77">
        <v>72.753077107391604</v>
      </c>
      <c r="AE53" s="77">
        <v>62.863431588979999</v>
      </c>
      <c r="AF53" s="77">
        <v>100.446238240363</v>
      </c>
      <c r="AG53" s="77">
        <v>8.2197204535048094</v>
      </c>
      <c r="AH53" s="77">
        <v>13.693253279310699</v>
      </c>
      <c r="AI53" s="77">
        <v>3.0769230769230802</v>
      </c>
      <c r="AJ53" s="77">
        <v>3.58592585799193</v>
      </c>
      <c r="AK53" s="77">
        <v>1068.5245426766101</v>
      </c>
      <c r="AL53" s="77">
        <v>102.558613054581</v>
      </c>
      <c r="AM53" s="77">
        <v>141.77669267904</v>
      </c>
      <c r="AN53" s="77">
        <v>47.692449041448903</v>
      </c>
      <c r="AO53" s="77">
        <v>16.6141051065695</v>
      </c>
    </row>
    <row r="54" spans="1:41" s="88" customFormat="1" ht="17.25" customHeight="1" x14ac:dyDescent="0.55000000000000004">
      <c r="A54" s="88">
        <v>2022</v>
      </c>
      <c r="B54" s="88" t="s">
        <v>68</v>
      </c>
      <c r="C54" s="88">
        <v>52</v>
      </c>
      <c r="D54" s="89" t="s">
        <v>120</v>
      </c>
      <c r="E54" s="77">
        <v>1.1599999999999999</v>
      </c>
      <c r="F54" s="77">
        <v>2.0128472161447899</v>
      </c>
      <c r="G54" s="77">
        <v>5.51345107030963</v>
      </c>
      <c r="H54" s="77">
        <v>14.575144601029001</v>
      </c>
      <c r="I54" s="77">
        <v>67.601797630396305</v>
      </c>
      <c r="J54" s="77">
        <v>46.719200000000001</v>
      </c>
      <c r="K54" s="77">
        <v>23.592085235920901</v>
      </c>
      <c r="L54" s="77">
        <v>1.6180741867123301</v>
      </c>
      <c r="M54" s="77">
        <v>6.1562746645619599</v>
      </c>
      <c r="N54" s="77">
        <v>75.036903490102802</v>
      </c>
      <c r="O54" s="77">
        <v>56.826841565840297</v>
      </c>
      <c r="P54" s="77">
        <v>27.471688446273198</v>
      </c>
      <c r="Q54" s="77">
        <v>92.094093934657295</v>
      </c>
      <c r="R54" s="77">
        <v>66.485667382245197</v>
      </c>
      <c r="S54" s="77">
        <v>67.519165773637695</v>
      </c>
      <c r="T54" s="77">
        <v>74.465709728867594</v>
      </c>
      <c r="U54" s="77">
        <v>16.742047930283199</v>
      </c>
      <c r="V54" s="93">
        <v>0.85726243070602903</v>
      </c>
      <c r="W54" s="77">
        <v>1.9999975106629599</v>
      </c>
      <c r="X54" s="77">
        <v>5.0113541607542098</v>
      </c>
      <c r="Y54" s="77">
        <v>21.438078168413298</v>
      </c>
      <c r="Z54" s="77">
        <v>11.391361161668501</v>
      </c>
      <c r="AA54" s="77">
        <v>1.61742989063107</v>
      </c>
      <c r="AB54" s="77">
        <v>1.9215131904795999</v>
      </c>
      <c r="AC54" s="77">
        <v>587.75686968684499</v>
      </c>
      <c r="AD54" s="77">
        <v>68.204917273823</v>
      </c>
      <c r="AE54" s="77">
        <v>71.936274825859599</v>
      </c>
      <c r="AF54" s="77">
        <v>139.586094721373</v>
      </c>
      <c r="AG54" s="77">
        <v>7.2276639596421299</v>
      </c>
      <c r="AH54" s="77">
        <v>12.8901807296019</v>
      </c>
      <c r="AI54" s="77">
        <v>0.95322939866369705</v>
      </c>
      <c r="AJ54" s="77">
        <v>16.854531711420002</v>
      </c>
      <c r="AK54" s="77">
        <v>818.72150645583497</v>
      </c>
      <c r="AL54" s="77">
        <v>50.0646887710407</v>
      </c>
      <c r="AM54" s="77">
        <v>155.17548099719801</v>
      </c>
      <c r="AN54" s="77">
        <v>46.302143771655999</v>
      </c>
      <c r="AO54" s="77">
        <v>17.252976645739899</v>
      </c>
    </row>
    <row r="55" spans="1:41" s="88" customFormat="1" ht="17.25" customHeight="1" x14ac:dyDescent="0.55000000000000004">
      <c r="A55" s="88">
        <v>2022</v>
      </c>
      <c r="B55" s="88" t="s">
        <v>68</v>
      </c>
      <c r="C55" s="88">
        <v>53</v>
      </c>
      <c r="D55" s="89" t="s">
        <v>121</v>
      </c>
      <c r="E55" s="77">
        <v>0.96</v>
      </c>
      <c r="F55" s="77">
        <v>391.05545617173499</v>
      </c>
      <c r="G55" s="77">
        <v>7.2629695885509804</v>
      </c>
      <c r="H55" s="77">
        <v>6.9205298013245002</v>
      </c>
      <c r="I55" s="77">
        <v>65.268407157524194</v>
      </c>
      <c r="J55" s="77">
        <v>54.0032</v>
      </c>
      <c r="K55" s="77">
        <v>27.6243093922652</v>
      </c>
      <c r="L55" s="77">
        <v>1.71784851262395</v>
      </c>
      <c r="M55" s="77">
        <v>7.3099415204678397</v>
      </c>
      <c r="N55" s="77">
        <v>69.364461728430101</v>
      </c>
      <c r="O55" s="77">
        <v>57.331723262672803</v>
      </c>
      <c r="P55" s="77">
        <v>18.525472448129602</v>
      </c>
      <c r="Q55" s="77">
        <v>87.967031963236295</v>
      </c>
      <c r="R55" s="77">
        <v>65.588914549653595</v>
      </c>
      <c r="S55" s="77">
        <v>64.083044982698993</v>
      </c>
      <c r="T55" s="77">
        <v>78.028169014084497</v>
      </c>
      <c r="U55" s="77">
        <v>16.189638783269999</v>
      </c>
      <c r="V55" s="93">
        <v>0.92139348959077005</v>
      </c>
      <c r="W55" s="77">
        <v>1.60624912445686</v>
      </c>
      <c r="X55" s="77">
        <v>3.9707947745465502</v>
      </c>
      <c r="Y55" s="77">
        <v>19.379858307628101</v>
      </c>
      <c r="Z55" s="77">
        <v>11.567400214634601</v>
      </c>
      <c r="AA55" s="77">
        <v>3.2582675244465502</v>
      </c>
      <c r="AB55" s="77">
        <v>2.3335700714117502</v>
      </c>
      <c r="AC55" s="77">
        <v>575.09825821088202</v>
      </c>
      <c r="AD55" s="77">
        <v>60.8321283614086</v>
      </c>
      <c r="AE55" s="77">
        <v>78.362495348588098</v>
      </c>
      <c r="AF55" s="77">
        <v>95.769802053653805</v>
      </c>
      <c r="AG55" s="77">
        <v>7.7848590380475704</v>
      </c>
      <c r="AH55" s="77">
        <v>11.752673827182999</v>
      </c>
      <c r="AI55" s="77">
        <v>2.3837902264600701</v>
      </c>
      <c r="AJ55" s="77">
        <v>14.0923800344829</v>
      </c>
      <c r="AK55" s="77">
        <v>913.98949462301903</v>
      </c>
      <c r="AL55" s="77">
        <v>65.462653313522907</v>
      </c>
      <c r="AM55" s="77">
        <v>173.17552287885999</v>
      </c>
      <c r="AN55" s="77">
        <v>46.489896986314903</v>
      </c>
      <c r="AO55" s="77">
        <v>20.4536935560748</v>
      </c>
    </row>
    <row r="56" spans="1:41" s="88" customFormat="1" ht="17.25" customHeight="1" x14ac:dyDescent="0.55000000000000004">
      <c r="A56" s="88">
        <v>2022</v>
      </c>
      <c r="B56" s="88" t="s">
        <v>68</v>
      </c>
      <c r="C56" s="88">
        <v>54</v>
      </c>
      <c r="D56" s="89" t="s">
        <v>122</v>
      </c>
      <c r="E56" s="77">
        <v>1.1200000000000001</v>
      </c>
      <c r="F56" s="77">
        <v>-10.315208221489399</v>
      </c>
      <c r="G56" s="77">
        <v>5.4183603037042696</v>
      </c>
      <c r="H56" s="77">
        <v>17.122811892192299</v>
      </c>
      <c r="I56" s="77">
        <v>65.738028337418498</v>
      </c>
      <c r="J56" s="77">
        <v>45.451099999999997</v>
      </c>
      <c r="K56" s="77">
        <v>31.3075506445672</v>
      </c>
      <c r="L56" s="77">
        <v>1.3334317399907301</v>
      </c>
      <c r="M56" s="77">
        <v>11.704834605598</v>
      </c>
      <c r="N56" s="77">
        <v>58.078182439906698</v>
      </c>
      <c r="O56" s="77">
        <v>60.046391033545298</v>
      </c>
      <c r="P56" s="77">
        <v>26.9042485435827</v>
      </c>
      <c r="Q56" s="77">
        <v>83.315294993239505</v>
      </c>
      <c r="R56" s="77">
        <v>60.205696202531598</v>
      </c>
      <c r="S56" s="77">
        <v>64.842881905862498</v>
      </c>
      <c r="T56" s="77">
        <v>74.9926013613495</v>
      </c>
      <c r="U56" s="77">
        <v>18.153867127147102</v>
      </c>
      <c r="V56" s="93">
        <v>0.517221417592863</v>
      </c>
      <c r="W56" s="77">
        <v>1.77540238531206</v>
      </c>
      <c r="X56" s="77">
        <v>6.1157320927699201</v>
      </c>
      <c r="Y56" s="77">
        <v>25.285956272578598</v>
      </c>
      <c r="Z56" s="77">
        <v>12.2223671057953</v>
      </c>
      <c r="AA56" s="77">
        <v>2.6377958052013502</v>
      </c>
      <c r="AB56" s="77">
        <v>2.78901562181795</v>
      </c>
      <c r="AC56" s="77">
        <v>590.73448825111802</v>
      </c>
      <c r="AD56" s="77">
        <v>73.972299729363698</v>
      </c>
      <c r="AE56" s="77">
        <v>72.524469956492496</v>
      </c>
      <c r="AF56" s="77">
        <v>127.730269651513</v>
      </c>
      <c r="AG56" s="77">
        <v>8.6921441110237794</v>
      </c>
      <c r="AH56" s="77">
        <v>15.1637260692473</v>
      </c>
      <c r="AI56" s="77">
        <v>2.9310344827586201</v>
      </c>
      <c r="AJ56" s="77">
        <v>0.70423756634172197</v>
      </c>
      <c r="AK56" s="77">
        <v>977.71922623171201</v>
      </c>
      <c r="AL56" s="77">
        <v>89.998749688882896</v>
      </c>
      <c r="AM56" s="77">
        <v>172.21504362253</v>
      </c>
      <c r="AN56" s="77">
        <v>51.350407054851701</v>
      </c>
      <c r="AO56" s="77">
        <v>15.315062054797</v>
      </c>
    </row>
    <row r="57" spans="1:41" s="88" customFormat="1" ht="17.25" customHeight="1" x14ac:dyDescent="0.55000000000000004">
      <c r="A57" s="88">
        <v>2022</v>
      </c>
      <c r="B57" s="88" t="s">
        <v>68</v>
      </c>
      <c r="C57" s="88">
        <v>55</v>
      </c>
      <c r="D57" s="89" t="s">
        <v>123</v>
      </c>
      <c r="E57" s="77">
        <v>0.92</v>
      </c>
      <c r="F57" s="77">
        <v>25.020850708924101</v>
      </c>
      <c r="G57" s="77">
        <v>5.0875729774812299</v>
      </c>
      <c r="H57" s="77">
        <v>12.5421190565331</v>
      </c>
      <c r="I57" s="77">
        <v>54.7405509288917</v>
      </c>
      <c r="J57" s="77">
        <v>37.696800000000003</v>
      </c>
      <c r="K57" s="77">
        <v>26.875</v>
      </c>
      <c r="L57" s="77">
        <v>0.67475650345809901</v>
      </c>
      <c r="M57" s="77">
        <v>20</v>
      </c>
      <c r="N57" s="77">
        <v>67.162039045750106</v>
      </c>
      <c r="O57" s="77">
        <v>59.636086099674301</v>
      </c>
      <c r="P57" s="77">
        <v>17.438560425670499</v>
      </c>
      <c r="Q57" s="77">
        <v>89.378863399298695</v>
      </c>
      <c r="R57" s="77">
        <v>54.787878787878803</v>
      </c>
      <c r="S57" s="77">
        <v>63.763066202090599</v>
      </c>
      <c r="T57" s="77">
        <v>70.923076923076906</v>
      </c>
      <c r="U57" s="77">
        <v>18.173410404624299</v>
      </c>
      <c r="V57" s="93">
        <v>1.04145421565608</v>
      </c>
      <c r="W57" s="77">
        <v>1.5810425399464101</v>
      </c>
      <c r="X57" s="77">
        <v>6.0535197406039298</v>
      </c>
      <c r="Y57" s="77">
        <v>23.5390357853056</v>
      </c>
      <c r="Z57" s="77">
        <v>11.458900751201201</v>
      </c>
      <c r="AA57" s="77">
        <v>1.8532669302762099</v>
      </c>
      <c r="AB57" s="77">
        <v>2.4798044638810199</v>
      </c>
      <c r="AC57" s="77">
        <v>554.91573821492102</v>
      </c>
      <c r="AD57" s="77">
        <v>56.313610609068597</v>
      </c>
      <c r="AE57" s="77">
        <v>78.4671770706275</v>
      </c>
      <c r="AF57" s="77">
        <v>82.935452702724206</v>
      </c>
      <c r="AG57" s="77">
        <v>6.5489477102058498</v>
      </c>
      <c r="AH57" s="77">
        <v>13.84108884822</v>
      </c>
      <c r="AI57" s="77">
        <v>2.3300970873786402</v>
      </c>
      <c r="AJ57" s="90">
        <v>0</v>
      </c>
      <c r="AK57" s="77">
        <v>999.05065717838602</v>
      </c>
      <c r="AL57" s="77">
        <v>111.249944308164</v>
      </c>
      <c r="AM57" s="77">
        <v>197.24178986101001</v>
      </c>
      <c r="AN57" s="77">
        <v>72.239537738048398</v>
      </c>
      <c r="AO57" s="77">
        <v>10.669860618968899</v>
      </c>
    </row>
    <row r="58" spans="1:41" s="88" customFormat="1" ht="17.25" customHeight="1" x14ac:dyDescent="0.55000000000000004">
      <c r="A58" s="88">
        <v>2022</v>
      </c>
      <c r="B58" s="88" t="s">
        <v>68</v>
      </c>
      <c r="C58" s="88">
        <v>56</v>
      </c>
      <c r="D58" s="89" t="s">
        <v>124</v>
      </c>
      <c r="E58" s="77">
        <v>0.59</v>
      </c>
      <c r="F58" s="77">
        <v>33.523086654016403</v>
      </c>
      <c r="G58" s="77">
        <v>5.6293485135989902</v>
      </c>
      <c r="H58" s="77">
        <v>27.219626168224298</v>
      </c>
      <c r="I58" s="77">
        <v>34.118852459016402</v>
      </c>
      <c r="J58" s="77">
        <v>26.690999999999999</v>
      </c>
      <c r="K58" s="77">
        <v>41.984732824427503</v>
      </c>
      <c r="L58" s="77">
        <v>1.0114356519366701</v>
      </c>
      <c r="M58" s="77">
        <v>17.647058823529399</v>
      </c>
      <c r="N58" s="77">
        <v>65.999934586332998</v>
      </c>
      <c r="O58" s="77">
        <v>59.638406745390597</v>
      </c>
      <c r="P58" s="77">
        <v>14.9090520984167</v>
      </c>
      <c r="Q58" s="77">
        <v>80.462880510397198</v>
      </c>
      <c r="R58" s="77">
        <v>47.727272727272698</v>
      </c>
      <c r="S58" s="77">
        <v>53.642384105960303</v>
      </c>
      <c r="T58" s="77">
        <v>60.989010989011</v>
      </c>
      <c r="U58" s="77">
        <v>12.4900284900285</v>
      </c>
      <c r="V58" s="93">
        <v>0.60623716078092604</v>
      </c>
      <c r="W58" s="77">
        <v>2.6618599260607398</v>
      </c>
      <c r="X58" s="77">
        <v>4.8404179324853001</v>
      </c>
      <c r="Y58" s="77">
        <v>25.661282687178002</v>
      </c>
      <c r="Z58" s="77">
        <v>11.2472665415576</v>
      </c>
      <c r="AA58" s="77">
        <v>4.2224009183012097</v>
      </c>
      <c r="AB58" s="77">
        <v>2.722469494582</v>
      </c>
      <c r="AC58" s="77">
        <v>581.495917357537</v>
      </c>
      <c r="AD58" s="77">
        <v>104.950919961311</v>
      </c>
      <c r="AE58" s="77">
        <v>97.310249399018701</v>
      </c>
      <c r="AF58" s="77">
        <v>131.081956819249</v>
      </c>
      <c r="AG58" s="77">
        <v>4.8957560549000796</v>
      </c>
      <c r="AH58" s="77">
        <v>15.089145162911199</v>
      </c>
      <c r="AI58" s="77">
        <v>0.775193798449612</v>
      </c>
      <c r="AJ58" s="77">
        <v>13.2477769061693</v>
      </c>
      <c r="AK58" s="77">
        <v>1229.6499296135601</v>
      </c>
      <c r="AL58" s="77">
        <v>100.160040097581</v>
      </c>
      <c r="AM58" s="77">
        <v>265.29879173803602</v>
      </c>
      <c r="AN58" s="77">
        <v>79.511937616731203</v>
      </c>
      <c r="AO58" s="90">
        <v>0</v>
      </c>
    </row>
    <row r="59" spans="1:41" s="88" customFormat="1" ht="17.25" customHeight="1" x14ac:dyDescent="0.55000000000000004">
      <c r="A59" s="88">
        <v>2022</v>
      </c>
      <c r="B59" s="88" t="s">
        <v>68</v>
      </c>
      <c r="C59" s="88">
        <v>57</v>
      </c>
      <c r="D59" s="89" t="s">
        <v>125</v>
      </c>
      <c r="E59" s="77">
        <v>1.02</v>
      </c>
      <c r="F59" s="77">
        <v>2.5983951089033201</v>
      </c>
      <c r="G59" s="77">
        <v>6.0374474589224301</v>
      </c>
      <c r="H59" s="77">
        <v>16.838346380991599</v>
      </c>
      <c r="I59" s="77">
        <v>63.843764930721498</v>
      </c>
      <c r="J59" s="91" t="s">
        <v>405</v>
      </c>
      <c r="K59" s="91" t="s">
        <v>405</v>
      </c>
      <c r="L59" s="77">
        <v>1.4106839063868899</v>
      </c>
      <c r="M59" s="77">
        <v>6.7736185383244196</v>
      </c>
      <c r="N59" s="77">
        <v>61.166894234192299</v>
      </c>
      <c r="O59" s="77">
        <v>61.720987684734197</v>
      </c>
      <c r="P59" s="77">
        <v>19.2263644193042</v>
      </c>
      <c r="Q59" s="77">
        <v>81.495772170373996</v>
      </c>
      <c r="R59" s="77">
        <v>66.096053257251498</v>
      </c>
      <c r="S59" s="77">
        <v>80.313544076073001</v>
      </c>
      <c r="T59" s="77">
        <v>80.925578486554102</v>
      </c>
      <c r="U59" s="77">
        <v>22.091229371407401</v>
      </c>
      <c r="V59" s="93">
        <v>0.26364276915169199</v>
      </c>
      <c r="W59" s="77">
        <v>2.3150230555763698</v>
      </c>
      <c r="X59" s="77">
        <v>5.2487741630845104</v>
      </c>
      <c r="Y59" s="77">
        <v>23.260580158666201</v>
      </c>
      <c r="Z59" s="77">
        <v>11.895960735511</v>
      </c>
      <c r="AA59" s="77">
        <v>2.8065619479270199</v>
      </c>
      <c r="AB59" s="77">
        <v>3.0566340661807501</v>
      </c>
      <c r="AC59" s="77">
        <v>511.61425819707802</v>
      </c>
      <c r="AD59" s="77">
        <v>67.294911848187297</v>
      </c>
      <c r="AE59" s="77">
        <v>44.541151243799298</v>
      </c>
      <c r="AF59" s="77">
        <v>151.428269684328</v>
      </c>
      <c r="AG59" s="77">
        <v>6.8212584725958196</v>
      </c>
      <c r="AH59" s="77">
        <v>14.6008378466145</v>
      </c>
      <c r="AI59" s="77">
        <v>2.8776978417266199</v>
      </c>
      <c r="AJ59" s="77">
        <v>7.5066568503084401</v>
      </c>
      <c r="AK59" s="77">
        <v>976.72111328863605</v>
      </c>
      <c r="AL59" s="77">
        <v>76.074601155542396</v>
      </c>
      <c r="AM59" s="77">
        <v>164.173528308057</v>
      </c>
      <c r="AN59" s="77">
        <v>23.616451194920302</v>
      </c>
      <c r="AO59" s="77">
        <v>17.364855737976701</v>
      </c>
    </row>
    <row r="60" spans="1:41" s="88" customFormat="1" ht="17.25" customHeight="1" x14ac:dyDescent="0.55000000000000004">
      <c r="A60" s="88">
        <v>2022</v>
      </c>
      <c r="B60" s="88" t="s">
        <v>68</v>
      </c>
      <c r="C60" s="88">
        <v>58</v>
      </c>
      <c r="D60" s="89" t="s">
        <v>126</v>
      </c>
      <c r="E60" s="77">
        <v>1.06</v>
      </c>
      <c r="F60" s="77">
        <v>4.2194092827004201</v>
      </c>
      <c r="G60" s="77">
        <v>5.49695264885138</v>
      </c>
      <c r="H60" s="77">
        <v>13.7367303609342</v>
      </c>
      <c r="I60" s="77">
        <v>57.200662129850997</v>
      </c>
      <c r="J60" s="91" t="s">
        <v>405</v>
      </c>
      <c r="K60" s="91" t="s">
        <v>405</v>
      </c>
      <c r="L60" s="77">
        <v>0.78233026918346804</v>
      </c>
      <c r="M60" s="77">
        <v>9.0543259557344093</v>
      </c>
      <c r="N60" s="77">
        <v>67.089516296866904</v>
      </c>
      <c r="O60" s="77">
        <v>61.807129814328697</v>
      </c>
      <c r="P60" s="77">
        <v>17.6920974968486</v>
      </c>
      <c r="Q60" s="77">
        <v>87.267397568188898</v>
      </c>
      <c r="R60" s="77">
        <v>64.592094196803998</v>
      </c>
      <c r="S60" s="77">
        <v>74.936314746674299</v>
      </c>
      <c r="T60" s="77">
        <v>76.583493282149703</v>
      </c>
      <c r="U60" s="77">
        <v>14.629736673089299</v>
      </c>
      <c r="V60" s="93">
        <v>0.35839270557567698</v>
      </c>
      <c r="W60" s="77">
        <v>2.45323270547419</v>
      </c>
      <c r="X60" s="77">
        <v>4.5876920132242898</v>
      </c>
      <c r="Y60" s="77">
        <v>21.2151611067452</v>
      </c>
      <c r="Z60" s="77">
        <v>11.708072070837099</v>
      </c>
      <c r="AA60" s="77">
        <v>1.1578156672236199</v>
      </c>
      <c r="AB60" s="77">
        <v>2.1756713594005301</v>
      </c>
      <c r="AC60" s="77">
        <v>500.57913904603902</v>
      </c>
      <c r="AD60" s="77">
        <v>48.201169589693201</v>
      </c>
      <c r="AE60" s="77">
        <v>42.650838549996898</v>
      </c>
      <c r="AF60" s="77">
        <v>111.53842457914</v>
      </c>
      <c r="AG60" s="77">
        <v>7.4248863847772304</v>
      </c>
      <c r="AH60" s="77">
        <v>13.6622378165711</v>
      </c>
      <c r="AI60" s="77">
        <v>1.6198704103671699</v>
      </c>
      <c r="AJ60" s="77">
        <v>2.37157980973095</v>
      </c>
      <c r="AK60" s="77">
        <v>1038.00576378767</v>
      </c>
      <c r="AL60" s="77">
        <v>92.1181645513186</v>
      </c>
      <c r="AM60" s="77">
        <v>147.012119970561</v>
      </c>
      <c r="AN60" s="77">
        <v>35.3288833469677</v>
      </c>
      <c r="AO60" s="77">
        <v>20.271878510777899</v>
      </c>
    </row>
    <row r="61" spans="1:41" s="88" customFormat="1" ht="17.25" customHeight="1" x14ac:dyDescent="0.55000000000000004">
      <c r="A61" s="88">
        <v>2022</v>
      </c>
      <c r="B61" s="88" t="s">
        <v>68</v>
      </c>
      <c r="C61" s="88">
        <v>59</v>
      </c>
      <c r="D61" s="89" t="s">
        <v>127</v>
      </c>
      <c r="E61" s="77">
        <v>0.8</v>
      </c>
      <c r="F61" s="77">
        <v>4.9646744319266798</v>
      </c>
      <c r="G61" s="77">
        <v>5.6902806950544198</v>
      </c>
      <c r="H61" s="77">
        <v>16.4876385336743</v>
      </c>
      <c r="I61" s="77">
        <v>60.190504989416397</v>
      </c>
      <c r="J61" s="91" t="s">
        <v>405</v>
      </c>
      <c r="K61" s="91" t="s">
        <v>405</v>
      </c>
      <c r="L61" s="77">
        <v>1.11584629641696</v>
      </c>
      <c r="M61" s="77">
        <v>11.8451025056948</v>
      </c>
      <c r="N61" s="77">
        <v>61.880049588680698</v>
      </c>
      <c r="O61" s="77">
        <v>66.450791800055001</v>
      </c>
      <c r="P61" s="77">
        <v>26.844359955841298</v>
      </c>
      <c r="Q61" s="77">
        <v>84.140949980444006</v>
      </c>
      <c r="R61" s="77">
        <v>54.500276090557698</v>
      </c>
      <c r="S61" s="77">
        <v>61.151002036223403</v>
      </c>
      <c r="T61" s="77">
        <v>72.417910447761201</v>
      </c>
      <c r="U61" s="77">
        <v>25.565240083507302</v>
      </c>
      <c r="V61" s="93">
        <v>0.25700094334586499</v>
      </c>
      <c r="W61" s="77">
        <v>1.6458184986922499</v>
      </c>
      <c r="X61" s="77">
        <v>6.82437706047312</v>
      </c>
      <c r="Y61" s="77">
        <v>28.746265547965599</v>
      </c>
      <c r="Z61" s="77">
        <v>15.6662741547811</v>
      </c>
      <c r="AA61" s="77">
        <v>3.4625682279535499</v>
      </c>
      <c r="AB61" s="77">
        <v>3.2729098757048001</v>
      </c>
      <c r="AC61" s="77">
        <v>540.18313776880404</v>
      </c>
      <c r="AD61" s="77">
        <v>69.896642765315093</v>
      </c>
      <c r="AE61" s="77">
        <v>43.493128040521299</v>
      </c>
      <c r="AF61" s="77">
        <v>121.54560172772899</v>
      </c>
      <c r="AG61" s="77">
        <v>5.5584894295934699</v>
      </c>
      <c r="AH61" s="77">
        <v>16.142561365016899</v>
      </c>
      <c r="AI61" s="77">
        <v>1.0828976848394301</v>
      </c>
      <c r="AJ61" s="77">
        <v>6.4261085240210702</v>
      </c>
      <c r="AK61" s="77">
        <v>1088.411199422</v>
      </c>
      <c r="AL61" s="77">
        <v>103.602922221564</v>
      </c>
      <c r="AM61" s="77">
        <v>149.74480847052499</v>
      </c>
      <c r="AN61" s="77">
        <v>32.110430293739498</v>
      </c>
      <c r="AO61" s="77">
        <v>6.9998795657202697</v>
      </c>
    </row>
    <row r="62" spans="1:41" s="88" customFormat="1" ht="17.25" customHeight="1" x14ac:dyDescent="0.55000000000000004">
      <c r="A62" s="88">
        <v>2022</v>
      </c>
      <c r="B62" s="88" t="s">
        <v>68</v>
      </c>
      <c r="C62" s="88">
        <v>60</v>
      </c>
      <c r="D62" s="89" t="s">
        <v>128</v>
      </c>
      <c r="E62" s="77">
        <v>1.1299999999999999</v>
      </c>
      <c r="F62" s="77">
        <v>14.365420380940201</v>
      </c>
      <c r="G62" s="77">
        <v>4.4956070031424398</v>
      </c>
      <c r="H62" s="77">
        <v>16.4860239589276</v>
      </c>
      <c r="I62" s="77">
        <v>68.480502897554302</v>
      </c>
      <c r="J62" s="77">
        <v>36.040999999999997</v>
      </c>
      <c r="K62" s="77">
        <v>25.784753363228699</v>
      </c>
      <c r="L62" s="77">
        <v>1.4833283992174999</v>
      </c>
      <c r="M62" s="77">
        <v>11.1111111111111</v>
      </c>
      <c r="N62" s="77">
        <v>61.980432926517899</v>
      </c>
      <c r="O62" s="77">
        <v>61.761828172855303</v>
      </c>
      <c r="P62" s="77">
        <v>19.738253683965901</v>
      </c>
      <c r="Q62" s="77">
        <v>82.763693017596594</v>
      </c>
      <c r="R62" s="77">
        <v>65.914025184541899</v>
      </c>
      <c r="S62" s="77">
        <v>73.030610764543795</v>
      </c>
      <c r="T62" s="77">
        <v>78.383458646616504</v>
      </c>
      <c r="U62" s="77">
        <v>17.8738179251941</v>
      </c>
      <c r="V62" s="93">
        <v>0.84614257328195497</v>
      </c>
      <c r="W62" s="77">
        <v>2.23986026467851</v>
      </c>
      <c r="X62" s="77">
        <v>6.0286649931081602</v>
      </c>
      <c r="Y62" s="77">
        <v>23.034626508225301</v>
      </c>
      <c r="Z62" s="77">
        <v>11.5700030983372</v>
      </c>
      <c r="AA62" s="77">
        <v>1.56531819255767</v>
      </c>
      <c r="AB62" s="77">
        <v>2.1693477176336602</v>
      </c>
      <c r="AC62" s="77">
        <v>614.52661094785503</v>
      </c>
      <c r="AD62" s="77">
        <v>82.420571891764794</v>
      </c>
      <c r="AE62" s="77">
        <v>59.7608503852844</v>
      </c>
      <c r="AF62" s="77">
        <v>134.71051952399799</v>
      </c>
      <c r="AG62" s="77">
        <v>6.5849546621099497</v>
      </c>
      <c r="AH62" s="77">
        <v>14.243915199818099</v>
      </c>
      <c r="AI62" s="77">
        <v>1.2925170068027201</v>
      </c>
      <c r="AJ62" s="77">
        <v>5.2961937467696503</v>
      </c>
      <c r="AK62" s="77">
        <v>945.88164853050102</v>
      </c>
      <c r="AL62" s="77">
        <v>52.118423763976701</v>
      </c>
      <c r="AM62" s="77">
        <v>185.44950029832</v>
      </c>
      <c r="AN62" s="77">
        <v>53.755046271050801</v>
      </c>
      <c r="AO62" s="77">
        <v>18.5230553222924</v>
      </c>
    </row>
    <row r="63" spans="1:41" s="88" customFormat="1" ht="17.25" customHeight="1" x14ac:dyDescent="0.55000000000000004">
      <c r="A63" s="88">
        <v>2022</v>
      </c>
      <c r="B63" s="88" t="s">
        <v>68</v>
      </c>
      <c r="C63" s="88">
        <v>61</v>
      </c>
      <c r="D63" s="89" t="s">
        <v>129</v>
      </c>
      <c r="E63" s="77">
        <v>1.21</v>
      </c>
      <c r="F63" s="77">
        <v>-2.35330925612302</v>
      </c>
      <c r="G63" s="77">
        <v>5.7516646602324704</v>
      </c>
      <c r="H63" s="77">
        <v>10.5883897097427</v>
      </c>
      <c r="I63" s="77">
        <v>64.142320706445503</v>
      </c>
      <c r="J63" s="77">
        <v>49.807000000000002</v>
      </c>
      <c r="K63" s="77">
        <v>23.4024545069827</v>
      </c>
      <c r="L63" s="77">
        <v>1.4979455977335201</v>
      </c>
      <c r="M63" s="77">
        <v>6.5552325581395303</v>
      </c>
      <c r="N63" s="77">
        <v>76.638879036129794</v>
      </c>
      <c r="O63" s="77">
        <v>47.471764354075702</v>
      </c>
      <c r="P63" s="77">
        <v>40.155079710161303</v>
      </c>
      <c r="Q63" s="77">
        <v>95.461309352892897</v>
      </c>
      <c r="R63" s="77">
        <v>62.150575375435601</v>
      </c>
      <c r="S63" s="77">
        <v>67.1364512579527</v>
      </c>
      <c r="T63" s="77">
        <v>73.391411524132295</v>
      </c>
      <c r="U63" s="77">
        <v>14.9735625426987</v>
      </c>
      <c r="V63" s="93">
        <v>0.97505130156000297</v>
      </c>
      <c r="W63" s="77">
        <v>1.70131877554318</v>
      </c>
      <c r="X63" s="77">
        <v>4.7701517633931303</v>
      </c>
      <c r="Y63" s="77">
        <v>20.2119852958199</v>
      </c>
      <c r="Z63" s="77">
        <v>11.1745792129949</v>
      </c>
      <c r="AA63" s="77">
        <v>1.33190395313513</v>
      </c>
      <c r="AB63" s="77">
        <v>1.9379980145437199</v>
      </c>
      <c r="AC63" s="77">
        <v>598.97942226006796</v>
      </c>
      <c r="AD63" s="77">
        <v>63.484426531274003</v>
      </c>
      <c r="AE63" s="77">
        <v>81.092309584432002</v>
      </c>
      <c r="AF63" s="77">
        <v>132.30229990633299</v>
      </c>
      <c r="AG63" s="77">
        <v>6.4816579419387104</v>
      </c>
      <c r="AH63" s="77">
        <v>13.859864893726501</v>
      </c>
      <c r="AI63" s="77">
        <v>1.4750482492418</v>
      </c>
      <c r="AJ63" s="77">
        <v>3.8594278800962001</v>
      </c>
      <c r="AK63" s="77">
        <v>805.71079122945901</v>
      </c>
      <c r="AL63" s="77">
        <v>54.104821448130501</v>
      </c>
      <c r="AM63" s="77">
        <v>146.95803174606399</v>
      </c>
      <c r="AN63" s="77">
        <v>38.816924867954398</v>
      </c>
      <c r="AO63" s="77">
        <v>14.9886488850416</v>
      </c>
    </row>
    <row r="64" spans="1:41" s="88" customFormat="1" ht="17.25" customHeight="1" x14ac:dyDescent="0.55000000000000004">
      <c r="A64" s="88">
        <v>2022</v>
      </c>
      <c r="B64" s="88" t="s">
        <v>68</v>
      </c>
      <c r="C64" s="88">
        <v>62</v>
      </c>
      <c r="D64" s="89" t="s">
        <v>130</v>
      </c>
      <c r="E64" s="77">
        <v>1.05</v>
      </c>
      <c r="F64" s="77">
        <v>9.3603744149766008</v>
      </c>
      <c r="G64" s="77">
        <v>5.1482059282371297</v>
      </c>
      <c r="H64" s="77">
        <v>18.421052631578899</v>
      </c>
      <c r="I64" s="77">
        <v>67.751657625075396</v>
      </c>
      <c r="J64" s="91" t="s">
        <v>405</v>
      </c>
      <c r="K64" s="91" t="s">
        <v>405</v>
      </c>
      <c r="L64" s="77">
        <v>1.58017082700985</v>
      </c>
      <c r="M64" s="77">
        <v>17.7777777777778</v>
      </c>
      <c r="N64" s="77">
        <v>60.143563191510502</v>
      </c>
      <c r="O64" s="77">
        <v>56.697751516954597</v>
      </c>
      <c r="P64" s="77">
        <v>14.7050944237492</v>
      </c>
      <c r="Q64" s="77">
        <v>80.808178692103198</v>
      </c>
      <c r="R64" s="77">
        <v>63.636363636363598</v>
      </c>
      <c r="S64" s="77">
        <v>73.089983022071294</v>
      </c>
      <c r="T64" s="77">
        <v>75.153374233128801</v>
      </c>
      <c r="U64" s="77">
        <v>22.3655536028119</v>
      </c>
      <c r="V64" s="93">
        <v>0.37717702835710598</v>
      </c>
      <c r="W64" s="77">
        <v>2.7725066614137899</v>
      </c>
      <c r="X64" s="77">
        <v>4.5571404257457102</v>
      </c>
      <c r="Y64" s="77">
        <v>25.866315820102599</v>
      </c>
      <c r="Z64" s="77">
        <v>12.241936212014799</v>
      </c>
      <c r="AA64" s="77">
        <v>2.99440592923448</v>
      </c>
      <c r="AB64" s="77">
        <v>2.8454458110932999</v>
      </c>
      <c r="AC64" s="77">
        <v>393.62873224880002</v>
      </c>
      <c r="AD64" s="77">
        <v>44.697871323664302</v>
      </c>
      <c r="AE64" s="77">
        <v>45.144849881328703</v>
      </c>
      <c r="AF64" s="77">
        <v>67.136657515404096</v>
      </c>
      <c r="AG64" s="77">
        <v>5.2246232883226202</v>
      </c>
      <c r="AH64" s="77">
        <v>18.584166371010401</v>
      </c>
      <c r="AI64" s="77">
        <v>2.03252032520325</v>
      </c>
      <c r="AJ64" s="77">
        <v>7.2577756251374499</v>
      </c>
      <c r="AK64" s="77">
        <v>1181.27615155636</v>
      </c>
      <c r="AL64" s="77">
        <v>71.108902432371707</v>
      </c>
      <c r="AM64" s="77">
        <v>142.08957957835</v>
      </c>
      <c r="AN64" s="77">
        <v>23.450291746695601</v>
      </c>
      <c r="AO64" s="77">
        <v>24.148066239700398</v>
      </c>
    </row>
    <row r="65" spans="1:41" s="88" customFormat="1" ht="17.25" customHeight="1" x14ac:dyDescent="0.55000000000000004">
      <c r="A65" s="88">
        <v>2022</v>
      </c>
      <c r="B65" s="88" t="s">
        <v>68</v>
      </c>
      <c r="C65" s="88">
        <v>63</v>
      </c>
      <c r="D65" s="89" t="s">
        <v>131</v>
      </c>
      <c r="E65" s="77">
        <v>0.96</v>
      </c>
      <c r="F65" s="77">
        <v>-3.4719131131487599</v>
      </c>
      <c r="G65" s="77">
        <v>5.8399359031425302</v>
      </c>
      <c r="H65" s="77">
        <v>16.729477306242799</v>
      </c>
      <c r="I65" s="77">
        <v>62.288075224390901</v>
      </c>
      <c r="J65" s="77">
        <v>42.4452</v>
      </c>
      <c r="K65" s="77">
        <v>25.084745762711901</v>
      </c>
      <c r="L65" s="77">
        <v>1.46178036708778</v>
      </c>
      <c r="M65" s="77">
        <v>12.4513618677043</v>
      </c>
      <c r="N65" s="77">
        <v>65.783898766368594</v>
      </c>
      <c r="O65" s="77">
        <v>60.2924946085964</v>
      </c>
      <c r="P65" s="77">
        <v>19.7495597620841</v>
      </c>
      <c r="Q65" s="77">
        <v>79.625834946408602</v>
      </c>
      <c r="R65" s="77">
        <v>67.882775119617193</v>
      </c>
      <c r="S65" s="77">
        <v>70.078101227305098</v>
      </c>
      <c r="T65" s="77">
        <v>78.703703703703695</v>
      </c>
      <c r="U65" s="77">
        <v>25.3711484593838</v>
      </c>
      <c r="V65" s="93">
        <v>0.66041390515223197</v>
      </c>
      <c r="W65" s="77">
        <v>1.4595409465382501</v>
      </c>
      <c r="X65" s="77">
        <v>4.6109421053434296</v>
      </c>
      <c r="Y65" s="77">
        <v>23.816236850806401</v>
      </c>
      <c r="Z65" s="77">
        <v>11.7351282305117</v>
      </c>
      <c r="AA65" s="77">
        <v>2.5788251311260102</v>
      </c>
      <c r="AB65" s="77">
        <v>3.1018079124023199</v>
      </c>
      <c r="AC65" s="77">
        <v>543.73306762837103</v>
      </c>
      <c r="AD65" s="77">
        <v>70.242149778612301</v>
      </c>
      <c r="AE65" s="77">
        <v>65.647072460378993</v>
      </c>
      <c r="AF65" s="77">
        <v>88.614029615387906</v>
      </c>
      <c r="AG65" s="77">
        <v>5.4172129559393998</v>
      </c>
      <c r="AH65" s="77">
        <v>14.650266276142</v>
      </c>
      <c r="AI65" s="77">
        <v>0.65837600585223099</v>
      </c>
      <c r="AJ65" s="77">
        <v>7.4978776319695397</v>
      </c>
      <c r="AK65" s="77">
        <v>1071.85069510841</v>
      </c>
      <c r="AL65" s="77">
        <v>80.676729923363794</v>
      </c>
      <c r="AM65" s="77">
        <v>176.29765617565101</v>
      </c>
      <c r="AN65" s="77">
        <v>37.548797201043698</v>
      </c>
      <c r="AO65" s="77">
        <v>14.883460508566801</v>
      </c>
    </row>
    <row r="66" spans="1:41" s="88" customFormat="1" ht="17.25" customHeight="1" x14ac:dyDescent="0.55000000000000004">
      <c r="A66" s="88">
        <v>2022</v>
      </c>
      <c r="B66" s="88" t="s">
        <v>68</v>
      </c>
      <c r="C66" s="88">
        <v>64</v>
      </c>
      <c r="D66" s="89" t="s">
        <v>132</v>
      </c>
      <c r="E66" s="77">
        <v>1.19</v>
      </c>
      <c r="F66" s="77">
        <v>20.738597216480599</v>
      </c>
      <c r="G66" s="77">
        <v>5.3879013366404802</v>
      </c>
      <c r="H66" s="77">
        <v>12.6342387871131</v>
      </c>
      <c r="I66" s="77">
        <v>70.427767752892507</v>
      </c>
      <c r="J66" s="77">
        <v>62.5931</v>
      </c>
      <c r="K66" s="77">
        <v>20.4845814977974</v>
      </c>
      <c r="L66" s="77">
        <v>1.67036040133055</v>
      </c>
      <c r="M66" s="77">
        <v>9.8039215686274499</v>
      </c>
      <c r="N66" s="77">
        <v>66.665942156452601</v>
      </c>
      <c r="O66" s="77">
        <v>54.127962135415203</v>
      </c>
      <c r="P66" s="77">
        <v>20.888069138362301</v>
      </c>
      <c r="Q66" s="77">
        <v>91.165808062712799</v>
      </c>
      <c r="R66" s="77">
        <v>67.533156498673705</v>
      </c>
      <c r="S66" s="77">
        <v>67.760758570386599</v>
      </c>
      <c r="T66" s="77">
        <v>76.377952755905497</v>
      </c>
      <c r="U66" s="77">
        <v>16.939357729649</v>
      </c>
      <c r="V66" s="93">
        <v>0.96786824042345199</v>
      </c>
      <c r="W66" s="77">
        <v>1.75365539547428</v>
      </c>
      <c r="X66" s="77">
        <v>5.1655210251978803</v>
      </c>
      <c r="Y66" s="77">
        <v>21.105610035569999</v>
      </c>
      <c r="Z66" s="77">
        <v>9.3213233766587908</v>
      </c>
      <c r="AA66" s="77">
        <v>1.54985321673545</v>
      </c>
      <c r="AB66" s="77">
        <v>1.47923779158931</v>
      </c>
      <c r="AC66" s="77">
        <v>534.186219435662</v>
      </c>
      <c r="AD66" s="77">
        <v>54.145214019231901</v>
      </c>
      <c r="AE66" s="77">
        <v>98.377898305961494</v>
      </c>
      <c r="AF66" s="77">
        <v>70.555860439273502</v>
      </c>
      <c r="AG66" s="77">
        <v>4.9068408100297196</v>
      </c>
      <c r="AH66" s="77">
        <v>12.9761773652087</v>
      </c>
      <c r="AI66" s="77">
        <v>0.36930652441526501</v>
      </c>
      <c r="AJ66" s="77">
        <v>29.510191026141101</v>
      </c>
      <c r="AK66" s="77">
        <v>853.49039235441205</v>
      </c>
      <c r="AL66" s="77">
        <v>52.493922402093098</v>
      </c>
      <c r="AM66" s="77">
        <v>180.671753311136</v>
      </c>
      <c r="AN66" s="77">
        <v>63.826485154632202</v>
      </c>
      <c r="AO66" s="77">
        <v>18.439083665210799</v>
      </c>
    </row>
    <row r="67" spans="1:41" s="88" customFormat="1" ht="17.25" customHeight="1" x14ac:dyDescent="0.55000000000000004">
      <c r="A67" s="88">
        <v>2022</v>
      </c>
      <c r="B67" s="88" t="s">
        <v>68</v>
      </c>
      <c r="C67" s="88">
        <v>65</v>
      </c>
      <c r="D67" s="89" t="s">
        <v>133</v>
      </c>
      <c r="E67" s="77">
        <v>0.96</v>
      </c>
      <c r="F67" s="77">
        <v>-14.588859416445599</v>
      </c>
      <c r="G67" s="77">
        <v>7.13527851458886</v>
      </c>
      <c r="H67" s="77">
        <v>19.070904645476801</v>
      </c>
      <c r="I67" s="77">
        <v>66.445182724252504</v>
      </c>
      <c r="J67" s="91" t="s">
        <v>405</v>
      </c>
      <c r="K67" s="91" t="s">
        <v>405</v>
      </c>
      <c r="L67" s="77">
        <v>1.0017475806032501</v>
      </c>
      <c r="M67" s="77">
        <v>14.0350877192982</v>
      </c>
      <c r="N67" s="77">
        <v>60.085279820866603</v>
      </c>
      <c r="O67" s="77">
        <v>56.8144247740195</v>
      </c>
      <c r="P67" s="77">
        <v>18.2660702042735</v>
      </c>
      <c r="Q67" s="77">
        <v>81.297949651652402</v>
      </c>
      <c r="R67" s="77">
        <v>61.290322580645203</v>
      </c>
      <c r="S67" s="77">
        <v>76.119402985074601</v>
      </c>
      <c r="T67" s="77">
        <v>65.668202764976996</v>
      </c>
      <c r="U67" s="77">
        <v>20.328990228013001</v>
      </c>
      <c r="V67" s="93">
        <v>0.29604010946633402</v>
      </c>
      <c r="W67" s="77">
        <v>1.37966822194786</v>
      </c>
      <c r="X67" s="77">
        <v>6.3356954245465102</v>
      </c>
      <c r="Y67" s="77">
        <v>22.412504990056501</v>
      </c>
      <c r="Z67" s="77">
        <v>11.789256392490101</v>
      </c>
      <c r="AA67" s="77">
        <v>0.79779563290905597</v>
      </c>
      <c r="AB67" s="77">
        <v>2.0799952090504901</v>
      </c>
      <c r="AC67" s="77">
        <v>599.662758751208</v>
      </c>
      <c r="AD67" s="77">
        <v>75.078449256817194</v>
      </c>
      <c r="AE67" s="77">
        <v>91.414636422958594</v>
      </c>
      <c r="AF67" s="77">
        <v>145.11453701430401</v>
      </c>
      <c r="AG67" s="77">
        <v>5.4392304741181698</v>
      </c>
      <c r="AH67" s="77">
        <v>16.264734848569201</v>
      </c>
      <c r="AI67" s="77">
        <v>0.83333333333333304</v>
      </c>
      <c r="AJ67" s="77">
        <v>50.3393231300252</v>
      </c>
      <c r="AK67" s="77">
        <v>854.51510904853399</v>
      </c>
      <c r="AL67" s="77">
        <v>33.522163268073697</v>
      </c>
      <c r="AM67" s="77">
        <v>161.83462047164201</v>
      </c>
      <c r="AN67" s="77">
        <v>54.125188922125602</v>
      </c>
      <c r="AO67" s="77">
        <v>13.298622368970101</v>
      </c>
    </row>
    <row r="68" spans="1:41" s="88" customFormat="1" ht="17.25" customHeight="1" x14ac:dyDescent="0.55000000000000004">
      <c r="A68" s="88">
        <v>2022</v>
      </c>
      <c r="B68" s="88" t="s">
        <v>68</v>
      </c>
      <c r="C68" s="88">
        <v>66</v>
      </c>
      <c r="D68" s="89" t="s">
        <v>134</v>
      </c>
      <c r="E68" s="77">
        <v>0.77</v>
      </c>
      <c r="F68" s="77">
        <v>13.230429988974601</v>
      </c>
      <c r="G68" s="77">
        <v>7.8280044101433299</v>
      </c>
      <c r="H68" s="77">
        <v>18.316831683168299</v>
      </c>
      <c r="I68" s="77">
        <v>66.580756013745699</v>
      </c>
      <c r="J68" s="77">
        <v>54.0458</v>
      </c>
      <c r="K68" s="77">
        <v>30.4</v>
      </c>
      <c r="L68" s="77">
        <v>1.0595717019358</v>
      </c>
      <c r="M68" s="77">
        <v>8</v>
      </c>
      <c r="N68" s="77">
        <v>61.413181836843997</v>
      </c>
      <c r="O68" s="77">
        <v>59.870232816415601</v>
      </c>
      <c r="P68" s="77">
        <v>17.1295318009483</v>
      </c>
      <c r="Q68" s="77">
        <v>83.844847483884905</v>
      </c>
      <c r="R68" s="77">
        <v>69.411764705882305</v>
      </c>
      <c r="S68" s="77">
        <v>64.189622037155701</v>
      </c>
      <c r="T68" s="77">
        <v>71.681415929203496</v>
      </c>
      <c r="U68" s="77">
        <v>16.622715404699701</v>
      </c>
      <c r="V68" s="94">
        <v>0</v>
      </c>
      <c r="W68" s="77">
        <v>1.48478187949345</v>
      </c>
      <c r="X68" s="77">
        <v>5.6681441130430201</v>
      </c>
      <c r="Y68" s="77">
        <v>22.1338280714556</v>
      </c>
      <c r="Z68" s="77">
        <v>9.0720681503362801</v>
      </c>
      <c r="AA68" s="77">
        <v>0.35501682353693598</v>
      </c>
      <c r="AB68" s="77">
        <v>2.5793475396932202</v>
      </c>
      <c r="AC68" s="77">
        <v>605.34825477079005</v>
      </c>
      <c r="AD68" s="77">
        <v>123.679902147315</v>
      </c>
      <c r="AE68" s="77">
        <v>77.069817246652804</v>
      </c>
      <c r="AF68" s="77">
        <v>134.91770008992</v>
      </c>
      <c r="AG68" s="77">
        <v>8.2921344421371597</v>
      </c>
      <c r="AH68" s="77">
        <v>13.316224007014201</v>
      </c>
      <c r="AI68" s="77">
        <v>0.952380952380952</v>
      </c>
      <c r="AJ68" s="77">
        <v>81.705211100396198</v>
      </c>
      <c r="AK68" s="77">
        <v>1238.2703424889701</v>
      </c>
      <c r="AL68" s="77">
        <v>127.32009154679901</v>
      </c>
      <c r="AM68" s="77">
        <v>206.87786353465401</v>
      </c>
      <c r="AN68" s="77">
        <v>63.274921841377903</v>
      </c>
      <c r="AO68" s="77">
        <v>40.413300955300798</v>
      </c>
    </row>
    <row r="69" spans="1:41" s="88" customFormat="1" ht="17.25" customHeight="1" x14ac:dyDescent="0.55000000000000004">
      <c r="A69" s="88">
        <v>2022</v>
      </c>
      <c r="B69" s="88" t="s">
        <v>68</v>
      </c>
      <c r="C69" s="88">
        <v>67</v>
      </c>
      <c r="D69" s="89" t="s">
        <v>135</v>
      </c>
      <c r="E69" s="77">
        <v>0.86</v>
      </c>
      <c r="F69" s="77">
        <v>1.3850415512465399</v>
      </c>
      <c r="G69" s="77">
        <v>5.6786703601108002</v>
      </c>
      <c r="H69" s="77">
        <v>22.138364779874198</v>
      </c>
      <c r="I69" s="77">
        <v>66.203208556149704</v>
      </c>
      <c r="J69" s="77">
        <v>60.070399999999999</v>
      </c>
      <c r="K69" s="77">
        <v>32</v>
      </c>
      <c r="L69" s="77">
        <v>1.83447073013731</v>
      </c>
      <c r="M69" s="77">
        <v>14.285714285714301</v>
      </c>
      <c r="N69" s="77">
        <v>57.8406054609733</v>
      </c>
      <c r="O69" s="77">
        <v>55.750082131717903</v>
      </c>
      <c r="P69" s="77">
        <v>14.421225182044299</v>
      </c>
      <c r="Q69" s="77">
        <v>80.074898008827105</v>
      </c>
      <c r="R69" s="77">
        <v>66.3755458515284</v>
      </c>
      <c r="S69" s="77">
        <v>68.949771689497695</v>
      </c>
      <c r="T69" s="77">
        <v>77.7173913043478</v>
      </c>
      <c r="U69" s="77">
        <v>14.908653846153801</v>
      </c>
      <c r="V69" s="94">
        <v>0</v>
      </c>
      <c r="W69" s="77">
        <v>1.23612684951739</v>
      </c>
      <c r="X69" s="77">
        <v>4.2626406766111504</v>
      </c>
      <c r="Y69" s="77">
        <v>20.893022042004201</v>
      </c>
      <c r="Z69" s="77">
        <v>11.619713184788299</v>
      </c>
      <c r="AA69" s="77">
        <v>1.9204156974339801</v>
      </c>
      <c r="AB69" s="77">
        <v>3.0677339349307902</v>
      </c>
      <c r="AC69" s="77">
        <v>463.706483958587</v>
      </c>
      <c r="AD69" s="77">
        <v>37.078200955946301</v>
      </c>
      <c r="AE69" s="77">
        <v>25.1137436032541</v>
      </c>
      <c r="AF69" s="77">
        <v>128.24127933379</v>
      </c>
      <c r="AG69" s="77">
        <v>12.851515108988799</v>
      </c>
      <c r="AH69" s="77">
        <v>15.698040676962</v>
      </c>
      <c r="AI69" s="77">
        <v>0.33222591362126203</v>
      </c>
      <c r="AJ69" s="77">
        <v>30.487235743737799</v>
      </c>
      <c r="AK69" s="77">
        <v>1065.66683886072</v>
      </c>
      <c r="AL69" s="77">
        <v>101.41992509595801</v>
      </c>
      <c r="AM69" s="77">
        <v>149.10180155261</v>
      </c>
      <c r="AN69" s="77">
        <v>52.792674929911698</v>
      </c>
      <c r="AO69" s="77">
        <v>46.9874577298202</v>
      </c>
    </row>
    <row r="70" spans="1:41" s="88" customFormat="1" ht="17.25" customHeight="1" x14ac:dyDescent="0.55000000000000004">
      <c r="A70" s="88">
        <v>2022</v>
      </c>
      <c r="B70" s="88" t="s">
        <v>68</v>
      </c>
      <c r="C70" s="88">
        <v>68</v>
      </c>
      <c r="D70" s="89" t="s">
        <v>136</v>
      </c>
      <c r="E70" s="77">
        <v>1.19</v>
      </c>
      <c r="F70" s="77">
        <v>1.52361604875571</v>
      </c>
      <c r="G70" s="77">
        <v>4.3338412053495796</v>
      </c>
      <c r="H70" s="77">
        <v>14.2592592592593</v>
      </c>
      <c r="I70" s="77">
        <v>70.682523267838704</v>
      </c>
      <c r="J70" s="91" t="s">
        <v>405</v>
      </c>
      <c r="K70" s="91" t="s">
        <v>405</v>
      </c>
      <c r="L70" s="77">
        <v>1.77848460239116</v>
      </c>
      <c r="M70" s="77">
        <v>4.6082949308755801</v>
      </c>
      <c r="N70" s="77">
        <v>64.973527156963996</v>
      </c>
      <c r="O70" s="77">
        <v>57.360874635443402</v>
      </c>
      <c r="P70" s="77">
        <v>20.3572071744711</v>
      </c>
      <c r="Q70" s="77">
        <v>90.338147922059093</v>
      </c>
      <c r="R70" s="77">
        <v>72.418478260869605</v>
      </c>
      <c r="S70" s="77">
        <v>69.755142017629595</v>
      </c>
      <c r="T70" s="77">
        <v>82.325581395348806</v>
      </c>
      <c r="U70" s="77">
        <v>15.9248258159149</v>
      </c>
      <c r="V70" s="93">
        <v>1.2556196391821799</v>
      </c>
      <c r="W70" s="77">
        <v>2.0416146600080101</v>
      </c>
      <c r="X70" s="77">
        <v>4.9541544147467196</v>
      </c>
      <c r="Y70" s="77">
        <v>23.9733054486023</v>
      </c>
      <c r="Z70" s="77">
        <v>11.229263821182499</v>
      </c>
      <c r="AA70" s="77">
        <v>1.1659254194864599</v>
      </c>
      <c r="AB70" s="77">
        <v>2.4393425238114199</v>
      </c>
      <c r="AC70" s="77">
        <v>625.29496724249304</v>
      </c>
      <c r="AD70" s="77">
        <v>107.59249277055601</v>
      </c>
      <c r="AE70" s="77">
        <v>55.916889183400997</v>
      </c>
      <c r="AF70" s="77">
        <v>110.468715067498</v>
      </c>
      <c r="AG70" s="77">
        <v>8.1527974212819991</v>
      </c>
      <c r="AH70" s="77">
        <v>12.1847759826531</v>
      </c>
      <c r="AI70" s="77">
        <v>0.73761854583772402</v>
      </c>
      <c r="AJ70" s="77">
        <v>14.4486884866841</v>
      </c>
      <c r="AK70" s="77">
        <v>866.79129190898004</v>
      </c>
      <c r="AL70" s="77">
        <v>46.088768155017398</v>
      </c>
      <c r="AM70" s="77">
        <v>159.63397619552501</v>
      </c>
      <c r="AN70" s="77">
        <v>29.888226579459701</v>
      </c>
      <c r="AO70" s="77">
        <v>34.150326763621401</v>
      </c>
    </row>
    <row r="71" spans="1:41" s="88" customFormat="1" ht="17.25" customHeight="1" x14ac:dyDescent="0.55000000000000004">
      <c r="A71" s="88">
        <v>2022</v>
      </c>
      <c r="B71" s="88" t="s">
        <v>68</v>
      </c>
      <c r="C71" s="88">
        <v>69</v>
      </c>
      <c r="D71" s="89" t="s">
        <v>137</v>
      </c>
      <c r="E71" s="77">
        <v>0.91</v>
      </c>
      <c r="F71" s="77">
        <v>0.49480455220188002</v>
      </c>
      <c r="G71" s="77">
        <v>5.2201880257298399</v>
      </c>
      <c r="H71" s="77">
        <v>14.601018675721599</v>
      </c>
      <c r="I71" s="77">
        <v>63.275991024682099</v>
      </c>
      <c r="J71" s="77">
        <v>33.911700000000003</v>
      </c>
      <c r="K71" s="77">
        <v>37.328767123287697</v>
      </c>
      <c r="L71" s="77">
        <v>0.46990270024526198</v>
      </c>
      <c r="M71" s="77">
        <v>10.958904109589</v>
      </c>
      <c r="N71" s="77">
        <v>63.079551621523898</v>
      </c>
      <c r="O71" s="77">
        <v>59.597028918067302</v>
      </c>
      <c r="P71" s="77">
        <v>16.311344803724801</v>
      </c>
      <c r="Q71" s="77">
        <v>81.725295751963401</v>
      </c>
      <c r="R71" s="77">
        <v>61.4567526555387</v>
      </c>
      <c r="S71" s="77">
        <v>72.25</v>
      </c>
      <c r="T71" s="77">
        <v>79.266055045871596</v>
      </c>
      <c r="U71" s="77">
        <v>22.9964264443121</v>
      </c>
      <c r="V71" s="94">
        <v>0</v>
      </c>
      <c r="W71" s="77">
        <v>2.4213303511975601</v>
      </c>
      <c r="X71" s="77">
        <v>5.4696250145301697</v>
      </c>
      <c r="Y71" s="77">
        <v>25.6361718087573</v>
      </c>
      <c r="Z71" s="77">
        <v>14.544737223101199</v>
      </c>
      <c r="AA71" s="77">
        <v>1.7557956418234</v>
      </c>
      <c r="AB71" s="77">
        <v>3.1738329464864101</v>
      </c>
      <c r="AC71" s="77">
        <v>477.569558250954</v>
      </c>
      <c r="AD71" s="77">
        <v>70.396792757830895</v>
      </c>
      <c r="AE71" s="77">
        <v>35.958134388384202</v>
      </c>
      <c r="AF71" s="77">
        <v>139.637324764607</v>
      </c>
      <c r="AG71" s="77">
        <v>6.1690214886264103</v>
      </c>
      <c r="AH71" s="77">
        <v>16.249895915789299</v>
      </c>
      <c r="AI71" s="77">
        <v>0.87064676616915404</v>
      </c>
      <c r="AJ71" s="90">
        <v>0</v>
      </c>
      <c r="AK71" s="77">
        <v>1110.76020295441</v>
      </c>
      <c r="AL71" s="77">
        <v>128.01755838823101</v>
      </c>
      <c r="AM71" s="77">
        <v>147.24370768645201</v>
      </c>
      <c r="AN71" s="77">
        <v>25.7854660286457</v>
      </c>
      <c r="AO71" s="77">
        <v>32.388967840832201</v>
      </c>
    </row>
    <row r="72" spans="1:41" s="88" customFormat="1" ht="17.25" customHeight="1" x14ac:dyDescent="0.55000000000000004">
      <c r="A72" s="88">
        <v>2022</v>
      </c>
      <c r="B72" s="88" t="s">
        <v>68</v>
      </c>
      <c r="C72" s="88">
        <v>70</v>
      </c>
      <c r="D72" s="89" t="s">
        <v>138</v>
      </c>
      <c r="E72" s="77">
        <v>0.97</v>
      </c>
      <c r="F72" s="77">
        <v>9.0573424084701308</v>
      </c>
      <c r="G72" s="77">
        <v>6.3259041772320801</v>
      </c>
      <c r="H72" s="77">
        <v>9.5088213368673902</v>
      </c>
      <c r="I72" s="77">
        <v>56.5287509731954</v>
      </c>
      <c r="J72" s="77">
        <v>39.937399999999997</v>
      </c>
      <c r="K72" s="77">
        <v>32.408435072142098</v>
      </c>
      <c r="L72" s="77">
        <v>0.60993205461105104</v>
      </c>
      <c r="M72" s="77">
        <v>7.0286619616880301</v>
      </c>
      <c r="N72" s="77">
        <v>74.103527568638597</v>
      </c>
      <c r="O72" s="77">
        <v>57.9953203063506</v>
      </c>
      <c r="P72" s="77">
        <v>40.412934054791201</v>
      </c>
      <c r="Q72" s="77">
        <v>88.457978541749796</v>
      </c>
      <c r="R72" s="77">
        <v>59.800504747025599</v>
      </c>
      <c r="S72" s="77">
        <v>64.821185606353794</v>
      </c>
      <c r="T72" s="77">
        <v>71.254256526674197</v>
      </c>
      <c r="U72" s="77">
        <v>16.353613239926698</v>
      </c>
      <c r="V72" s="93">
        <v>1.1413416617930301</v>
      </c>
      <c r="W72" s="77">
        <v>1.6371427348185501</v>
      </c>
      <c r="X72" s="77">
        <v>5.3155407453050598</v>
      </c>
      <c r="Y72" s="77">
        <v>21.635450884356999</v>
      </c>
      <c r="Z72" s="77">
        <v>11.5097629166546</v>
      </c>
      <c r="AA72" s="77">
        <v>2.15443542904013</v>
      </c>
      <c r="AB72" s="77">
        <v>2.4417880893437198</v>
      </c>
      <c r="AC72" s="77">
        <v>591.40009641125005</v>
      </c>
      <c r="AD72" s="77">
        <v>65.767973753636795</v>
      </c>
      <c r="AE72" s="77">
        <v>79.962238468529605</v>
      </c>
      <c r="AF72" s="77">
        <v>142.210492214075</v>
      </c>
      <c r="AG72" s="77">
        <v>5.6148048498535497</v>
      </c>
      <c r="AH72" s="77">
        <v>15.458885468087299</v>
      </c>
      <c r="AI72" s="77">
        <v>1.5760351078038499</v>
      </c>
      <c r="AJ72" s="77">
        <v>3.2155529694217999</v>
      </c>
      <c r="AK72" s="77">
        <v>974.92410341774303</v>
      </c>
      <c r="AL72" s="77">
        <v>81.818136594145898</v>
      </c>
      <c r="AM72" s="77">
        <v>171.16347468571001</v>
      </c>
      <c r="AN72" s="77">
        <v>47.824486517360199</v>
      </c>
      <c r="AO72" s="77">
        <v>14.935403957669299</v>
      </c>
    </row>
    <row r="73" spans="1:41" s="88" customFormat="1" ht="17.25" customHeight="1" x14ac:dyDescent="0.55000000000000004">
      <c r="A73" s="88">
        <v>2022</v>
      </c>
      <c r="B73" s="88" t="s">
        <v>68</v>
      </c>
      <c r="C73" s="88">
        <v>71</v>
      </c>
      <c r="D73" s="89" t="s">
        <v>139</v>
      </c>
      <c r="E73" s="77">
        <v>1.1299999999999999</v>
      </c>
      <c r="F73" s="77">
        <v>-2.0261009475001499</v>
      </c>
      <c r="G73" s="77">
        <v>6.0842619629342698</v>
      </c>
      <c r="H73" s="77">
        <v>9.2200155331188292</v>
      </c>
      <c r="I73" s="77">
        <v>67.967939651107997</v>
      </c>
      <c r="J73" s="77">
        <v>50.513300000000001</v>
      </c>
      <c r="K73" s="77">
        <v>20.238095238095202</v>
      </c>
      <c r="L73" s="77">
        <v>1.2659604356585199</v>
      </c>
      <c r="M73" s="77">
        <v>9.1428571428571406</v>
      </c>
      <c r="N73" s="77">
        <v>69.190009505536906</v>
      </c>
      <c r="O73" s="77">
        <v>54.052050145742399</v>
      </c>
      <c r="P73" s="77">
        <v>21.127097689461699</v>
      </c>
      <c r="Q73" s="77">
        <v>88.301236700880196</v>
      </c>
      <c r="R73" s="77">
        <v>65.985827428095007</v>
      </c>
      <c r="S73" s="77">
        <v>71.878940731399794</v>
      </c>
      <c r="T73" s="77">
        <v>76.117982873453897</v>
      </c>
      <c r="U73" s="77">
        <v>14.6566666666667</v>
      </c>
      <c r="V73" s="93">
        <v>0.299584908373835</v>
      </c>
      <c r="W73" s="77">
        <v>1.4132877949781499</v>
      </c>
      <c r="X73" s="77">
        <v>4.2236254359287697</v>
      </c>
      <c r="Y73" s="77">
        <v>20.077308962499799</v>
      </c>
      <c r="Z73" s="77">
        <v>10.5330479557103</v>
      </c>
      <c r="AA73" s="77">
        <v>1.3472400776037801</v>
      </c>
      <c r="AB73" s="77">
        <v>1.47944923493489</v>
      </c>
      <c r="AC73" s="77">
        <v>554.989730814062</v>
      </c>
      <c r="AD73" s="77">
        <v>61.886721993426399</v>
      </c>
      <c r="AE73" s="77">
        <v>58.1047287573913</v>
      </c>
      <c r="AF73" s="77">
        <v>144.14267247277101</v>
      </c>
      <c r="AG73" s="77">
        <v>5.0399204284006798</v>
      </c>
      <c r="AH73" s="77">
        <v>12.313795991714001</v>
      </c>
      <c r="AI73" s="77">
        <v>1.6091281451141</v>
      </c>
      <c r="AJ73" s="77">
        <v>15.309545021218399</v>
      </c>
      <c r="AK73" s="77">
        <v>792.15961236633905</v>
      </c>
      <c r="AL73" s="77">
        <v>53.338968099233902</v>
      </c>
      <c r="AM73" s="77">
        <v>133.871674930343</v>
      </c>
      <c r="AN73" s="77">
        <v>27.974994632694099</v>
      </c>
      <c r="AO73" s="77">
        <v>12.342391776036701</v>
      </c>
    </row>
    <row r="74" spans="1:41" s="88" customFormat="1" ht="17.25" customHeight="1" x14ac:dyDescent="0.55000000000000004">
      <c r="A74" s="88">
        <v>2022</v>
      </c>
      <c r="B74" s="88" t="s">
        <v>68</v>
      </c>
      <c r="C74" s="88">
        <v>72</v>
      </c>
      <c r="D74" s="89" t="s">
        <v>140</v>
      </c>
      <c r="E74" s="77">
        <v>1.25</v>
      </c>
      <c r="F74" s="77">
        <v>16.662699357295899</v>
      </c>
      <c r="G74" s="77">
        <v>5.8438467031659096</v>
      </c>
      <c r="H74" s="77">
        <v>10.1934362095197</v>
      </c>
      <c r="I74" s="77">
        <v>68.490356083086098</v>
      </c>
      <c r="J74" s="91" t="s">
        <v>405</v>
      </c>
      <c r="K74" s="91" t="s">
        <v>405</v>
      </c>
      <c r="L74" s="77">
        <v>1.6946252603198599</v>
      </c>
      <c r="M74" s="77">
        <v>10.2272727272727</v>
      </c>
      <c r="N74" s="77">
        <v>68.161280028576002</v>
      </c>
      <c r="O74" s="77">
        <v>51.5619237175137</v>
      </c>
      <c r="P74" s="77">
        <v>31.9635722599857</v>
      </c>
      <c r="Q74" s="77">
        <v>92.303188992231796</v>
      </c>
      <c r="R74" s="77">
        <v>68.466730954676905</v>
      </c>
      <c r="S74" s="77">
        <v>67.600849256900204</v>
      </c>
      <c r="T74" s="77">
        <v>79.372197309417004</v>
      </c>
      <c r="U74" s="77">
        <v>17.828840617639401</v>
      </c>
      <c r="V74" s="93">
        <v>0.79188129927980799</v>
      </c>
      <c r="W74" s="77">
        <v>1.63278282297761</v>
      </c>
      <c r="X74" s="77">
        <v>4.1625841671510404</v>
      </c>
      <c r="Y74" s="77">
        <v>20.262350096461599</v>
      </c>
      <c r="Z74" s="77">
        <v>9.6630230565604993</v>
      </c>
      <c r="AA74" s="77">
        <v>0.87663656348248098</v>
      </c>
      <c r="AB74" s="77">
        <v>1.7504544926236101</v>
      </c>
      <c r="AC74" s="77">
        <v>615.22577776542005</v>
      </c>
      <c r="AD74" s="77">
        <v>88.721121361301002</v>
      </c>
      <c r="AE74" s="77">
        <v>49.3956402039233</v>
      </c>
      <c r="AF74" s="77">
        <v>134.07822219061001</v>
      </c>
      <c r="AG74" s="77">
        <v>3.56695627903972</v>
      </c>
      <c r="AH74" s="77">
        <v>11.8424519894371</v>
      </c>
      <c r="AI74" s="77">
        <v>1.3274336283185799</v>
      </c>
      <c r="AJ74" s="77">
        <v>3.79103294141489</v>
      </c>
      <c r="AK74" s="77">
        <v>835.74160321730199</v>
      </c>
      <c r="AL74" s="77">
        <v>79.929000991948598</v>
      </c>
      <c r="AM74" s="77">
        <v>136.67066802445001</v>
      </c>
      <c r="AN74" s="77">
        <v>31.936234679735499</v>
      </c>
      <c r="AO74" s="77">
        <v>14.664665222294399</v>
      </c>
    </row>
    <row r="75" spans="1:41" s="88" customFormat="1" ht="17.25" customHeight="1" x14ac:dyDescent="0.55000000000000004">
      <c r="A75" s="88">
        <v>2022</v>
      </c>
      <c r="B75" s="88" t="s">
        <v>68</v>
      </c>
      <c r="C75" s="88">
        <v>73</v>
      </c>
      <c r="D75" s="89" t="s">
        <v>141</v>
      </c>
      <c r="E75" s="77">
        <v>1</v>
      </c>
      <c r="F75" s="77">
        <v>1.6552376448332899</v>
      </c>
      <c r="G75" s="77">
        <v>5.6751004965712903</v>
      </c>
      <c r="H75" s="77">
        <v>14.7509165408669</v>
      </c>
      <c r="I75" s="77">
        <v>67.290238933135797</v>
      </c>
      <c r="J75" s="77">
        <v>44.647500000000001</v>
      </c>
      <c r="K75" s="77">
        <v>27.313769751692998</v>
      </c>
      <c r="L75" s="77">
        <v>0.96651314922527898</v>
      </c>
      <c r="M75" s="77">
        <v>10.144927536231901</v>
      </c>
      <c r="N75" s="77">
        <v>59.059308960320202</v>
      </c>
      <c r="O75" s="77">
        <v>57.434253216009402</v>
      </c>
      <c r="P75" s="77">
        <v>20.536972456105101</v>
      </c>
      <c r="Q75" s="77">
        <v>82.343858204856701</v>
      </c>
      <c r="R75" s="77">
        <v>60</v>
      </c>
      <c r="S75" s="77">
        <v>63.585355589844397</v>
      </c>
      <c r="T75" s="77">
        <v>71.51841868823</v>
      </c>
      <c r="U75" s="77">
        <v>14.587264833574499</v>
      </c>
      <c r="V75" s="93">
        <v>0.34546677493996403</v>
      </c>
      <c r="W75" s="77">
        <v>1.5283610101263101</v>
      </c>
      <c r="X75" s="77">
        <v>5.2845726403835496</v>
      </c>
      <c r="Y75" s="77">
        <v>23.591105856353099</v>
      </c>
      <c r="Z75" s="77">
        <v>10.939636904597201</v>
      </c>
      <c r="AA75" s="77">
        <v>1.8249694833327199</v>
      </c>
      <c r="AB75" s="77">
        <v>2.66477373266236</v>
      </c>
      <c r="AC75" s="77">
        <v>485.65584938846598</v>
      </c>
      <c r="AD75" s="77">
        <v>43.9775338511594</v>
      </c>
      <c r="AE75" s="77">
        <v>49.301900222331099</v>
      </c>
      <c r="AF75" s="77">
        <v>114.026228457724</v>
      </c>
      <c r="AG75" s="77">
        <v>4.7358951259389199</v>
      </c>
      <c r="AH75" s="77">
        <v>14.1293055994607</v>
      </c>
      <c r="AI75" s="77">
        <v>0.52465897166841602</v>
      </c>
      <c r="AJ75" s="77">
        <v>3.7899425964436801</v>
      </c>
      <c r="AK75" s="77">
        <v>958.66431798863698</v>
      </c>
      <c r="AL75" s="77">
        <v>68.952666567186597</v>
      </c>
      <c r="AM75" s="77">
        <v>150.558462783729</v>
      </c>
      <c r="AN75" s="77">
        <v>34.702052775033998</v>
      </c>
      <c r="AO75" s="77">
        <v>13.2370092254514</v>
      </c>
    </row>
    <row r="76" spans="1:41" s="88" customFormat="1" ht="17.25" customHeight="1" x14ac:dyDescent="0.55000000000000004">
      <c r="A76" s="88">
        <v>2022</v>
      </c>
      <c r="B76" s="88" t="s">
        <v>68</v>
      </c>
      <c r="C76" s="88">
        <v>74</v>
      </c>
      <c r="D76" s="89" t="s">
        <v>142</v>
      </c>
      <c r="E76" s="77">
        <v>1.19</v>
      </c>
      <c r="F76" s="77">
        <v>1.1123470522803101</v>
      </c>
      <c r="G76" s="77">
        <v>5.0611790878754199</v>
      </c>
      <c r="H76" s="77">
        <v>13.706853426713399</v>
      </c>
      <c r="I76" s="77">
        <v>58.7068965517241</v>
      </c>
      <c r="J76" s="91" t="s">
        <v>405</v>
      </c>
      <c r="K76" s="91" t="s">
        <v>405</v>
      </c>
      <c r="L76" s="77">
        <v>1.10561960135965</v>
      </c>
      <c r="M76" s="77">
        <v>10.958904109589</v>
      </c>
      <c r="N76" s="77">
        <v>71.183636958396804</v>
      </c>
      <c r="O76" s="77">
        <v>55.322390079616298</v>
      </c>
      <c r="P76" s="77">
        <v>17.693382183010499</v>
      </c>
      <c r="Q76" s="77">
        <v>86.075694714405103</v>
      </c>
      <c r="R76" s="77">
        <v>61.060329067641703</v>
      </c>
      <c r="S76" s="77">
        <v>74.5013297872338</v>
      </c>
      <c r="T76" s="77">
        <v>73.7777777777778</v>
      </c>
      <c r="U76" s="77">
        <v>25.3354253835425</v>
      </c>
      <c r="V76" s="93">
        <v>1.6201078207536099</v>
      </c>
      <c r="W76" s="77">
        <v>1.74625678173904</v>
      </c>
      <c r="X76" s="77">
        <v>4.9005379921909604</v>
      </c>
      <c r="Y76" s="77">
        <v>23.858476650679101</v>
      </c>
      <c r="Z76" s="77">
        <v>12.4900997756818</v>
      </c>
      <c r="AA76" s="77">
        <v>3.5106184024343698</v>
      </c>
      <c r="AB76" s="77">
        <v>3.1774430467834698</v>
      </c>
      <c r="AC76" s="77">
        <v>671.67661768569894</v>
      </c>
      <c r="AD76" s="77">
        <v>73.876137128585498</v>
      </c>
      <c r="AE76" s="77">
        <v>93.847128494435793</v>
      </c>
      <c r="AF76" s="77">
        <v>72.568404528819499</v>
      </c>
      <c r="AG76" s="77">
        <v>8.9298552756774203</v>
      </c>
      <c r="AH76" s="77">
        <v>16.380295152988602</v>
      </c>
      <c r="AI76" s="77">
        <v>0.60532687651331696</v>
      </c>
      <c r="AJ76" s="77">
        <v>13.2581334416577</v>
      </c>
      <c r="AK76" s="77">
        <v>904.68876339748101</v>
      </c>
      <c r="AL76" s="77">
        <v>102.30523827638</v>
      </c>
      <c r="AM76" s="77">
        <v>183.31328425363299</v>
      </c>
      <c r="AN76" s="77">
        <v>49.227961605044896</v>
      </c>
      <c r="AO76" s="77">
        <v>13.650591831722901</v>
      </c>
    </row>
    <row r="77" spans="1:41" s="88" customFormat="1" ht="17.25" customHeight="1" x14ac:dyDescent="0.55000000000000004">
      <c r="A77" s="88">
        <v>2022</v>
      </c>
      <c r="B77" s="88" t="s">
        <v>68</v>
      </c>
      <c r="C77" s="88">
        <v>75</v>
      </c>
      <c r="D77" s="89" t="s">
        <v>143</v>
      </c>
      <c r="E77" s="77">
        <v>0.94</v>
      </c>
      <c r="F77" s="77">
        <v>8.8424437299035397</v>
      </c>
      <c r="G77" s="77">
        <v>5.6872990353697697</v>
      </c>
      <c r="H77" s="77">
        <v>12.2559652928416</v>
      </c>
      <c r="I77" s="77">
        <v>66.177409061901699</v>
      </c>
      <c r="J77" s="91" t="s">
        <v>405</v>
      </c>
      <c r="K77" s="91" t="s">
        <v>405</v>
      </c>
      <c r="L77" s="77">
        <v>1.62593715255964</v>
      </c>
      <c r="M77" s="77">
        <v>14.6067415730337</v>
      </c>
      <c r="N77" s="77">
        <v>61.6811601380073</v>
      </c>
      <c r="O77" s="77">
        <v>56.563679876950097</v>
      </c>
      <c r="P77" s="77">
        <v>23.246002551272198</v>
      </c>
      <c r="Q77" s="77">
        <v>88.390047954281201</v>
      </c>
      <c r="R77" s="77">
        <v>70.298313878080407</v>
      </c>
      <c r="S77" s="77">
        <v>77.354103696814505</v>
      </c>
      <c r="T77" s="77">
        <v>78.858024691357997</v>
      </c>
      <c r="U77" s="77">
        <v>15.441926345609099</v>
      </c>
      <c r="V77" s="93">
        <v>0.78922782029379801</v>
      </c>
      <c r="W77" s="77">
        <v>0.97608366537890801</v>
      </c>
      <c r="X77" s="77">
        <v>3.9826669920956301</v>
      </c>
      <c r="Y77" s="77">
        <v>23.190728163100999</v>
      </c>
      <c r="Z77" s="77">
        <v>11.5748481700293</v>
      </c>
      <c r="AA77" s="77">
        <v>1.9461331331529901</v>
      </c>
      <c r="AB77" s="77">
        <v>2.0739319409528001</v>
      </c>
      <c r="AC77" s="77">
        <v>709.46727003876003</v>
      </c>
      <c r="AD77" s="77">
        <v>80.456882676284494</v>
      </c>
      <c r="AE77" s="77">
        <v>77.429931044985494</v>
      </c>
      <c r="AF77" s="77">
        <v>147.23033783462699</v>
      </c>
      <c r="AG77" s="77">
        <v>11.100910600041701</v>
      </c>
      <c r="AH77" s="77">
        <v>13.684901487050301</v>
      </c>
      <c r="AI77" s="77">
        <v>2.9569892473118302</v>
      </c>
      <c r="AJ77" s="77">
        <v>4.1978897738496501</v>
      </c>
      <c r="AK77" s="77">
        <v>764.20773155650704</v>
      </c>
      <c r="AL77" s="77">
        <v>21.7553647222161</v>
      </c>
      <c r="AM77" s="77">
        <v>127.98548635758399</v>
      </c>
      <c r="AN77" s="77">
        <v>47.476801239221899</v>
      </c>
      <c r="AO77" s="77">
        <v>19.285577731699799</v>
      </c>
    </row>
    <row r="78" spans="1:41" s="88" customFormat="1" ht="17.25" customHeight="1" x14ac:dyDescent="0.55000000000000004">
      <c r="A78" s="88">
        <v>2022</v>
      </c>
      <c r="B78" s="88" t="s">
        <v>68</v>
      </c>
      <c r="C78" s="88">
        <v>76</v>
      </c>
      <c r="D78" s="89" t="s">
        <v>144</v>
      </c>
      <c r="E78" s="77">
        <v>1.04</v>
      </c>
      <c r="F78" s="77">
        <v>-10.9481059776659</v>
      </c>
      <c r="G78" s="77">
        <v>3.7880446682723901</v>
      </c>
      <c r="H78" s="77">
        <v>13.7247278382582</v>
      </c>
      <c r="I78" s="77">
        <v>66.386271870794104</v>
      </c>
      <c r="J78" s="77">
        <v>46.121099999999998</v>
      </c>
      <c r="K78" s="77">
        <v>31.9018404907975</v>
      </c>
      <c r="L78" s="77">
        <v>1.7046252905539001</v>
      </c>
      <c r="M78" s="77">
        <v>8.2191780821917799</v>
      </c>
      <c r="N78" s="77">
        <v>65.624141936776297</v>
      </c>
      <c r="O78" s="77">
        <v>62.320134565604299</v>
      </c>
      <c r="P78" s="77">
        <v>18.592878882711201</v>
      </c>
      <c r="Q78" s="77">
        <v>85.895644507484604</v>
      </c>
      <c r="R78" s="77">
        <v>72.022955523672906</v>
      </c>
      <c r="S78" s="77">
        <v>72.591161555180094</v>
      </c>
      <c r="T78" s="77">
        <v>81.141868512110705</v>
      </c>
      <c r="U78" s="77">
        <v>19.774273040906898</v>
      </c>
      <c r="V78" s="93">
        <v>0.23040225714121901</v>
      </c>
      <c r="W78" s="77">
        <v>2.0874364479508101</v>
      </c>
      <c r="X78" s="77">
        <v>5.46269218708703</v>
      </c>
      <c r="Y78" s="77">
        <v>23.692036049119199</v>
      </c>
      <c r="Z78" s="77">
        <v>11.484910047654701</v>
      </c>
      <c r="AA78" s="77">
        <v>3.5338568099562</v>
      </c>
      <c r="AB78" s="77">
        <v>3.2987738042356902</v>
      </c>
      <c r="AC78" s="77">
        <v>579.88212847342504</v>
      </c>
      <c r="AD78" s="77">
        <v>70.801489583573996</v>
      </c>
      <c r="AE78" s="77">
        <v>74.502374548323004</v>
      </c>
      <c r="AF78" s="77">
        <v>87.0030927252418</v>
      </c>
      <c r="AG78" s="77">
        <v>5.5173520265575098</v>
      </c>
      <c r="AH78" s="77">
        <v>14.962612341381099</v>
      </c>
      <c r="AI78" s="77">
        <v>0.86393088552915798</v>
      </c>
      <c r="AJ78" s="77">
        <v>57.351571012340898</v>
      </c>
      <c r="AK78" s="77">
        <v>1006.52564344758</v>
      </c>
      <c r="AL78" s="77">
        <v>65.456210473633703</v>
      </c>
      <c r="AM78" s="77">
        <v>153.98292884493699</v>
      </c>
      <c r="AN78" s="77">
        <v>25.046286128856199</v>
      </c>
      <c r="AO78" s="77">
        <v>17.909504720090801</v>
      </c>
    </row>
    <row r="79" spans="1:41" s="88" customFormat="1" ht="17.25" customHeight="1" x14ac:dyDescent="0.55000000000000004">
      <c r="A79" s="88">
        <v>2022</v>
      </c>
      <c r="B79" s="88" t="s">
        <v>68</v>
      </c>
      <c r="C79" s="88">
        <v>77</v>
      </c>
      <c r="D79" s="89" t="s">
        <v>145</v>
      </c>
      <c r="E79" s="77">
        <v>1.1100000000000001</v>
      </c>
      <c r="F79" s="77">
        <v>2.9202409198758899</v>
      </c>
      <c r="G79" s="77">
        <v>3.7780616900894302</v>
      </c>
      <c r="H79" s="77">
        <v>14.412265758092</v>
      </c>
      <c r="I79" s="77">
        <v>68.860263231587794</v>
      </c>
      <c r="J79" s="91" t="s">
        <v>405</v>
      </c>
      <c r="K79" s="91" t="s">
        <v>405</v>
      </c>
      <c r="L79" s="77">
        <v>1.4095273018438299</v>
      </c>
      <c r="M79" s="77">
        <v>18.604651162790699</v>
      </c>
      <c r="N79" s="77">
        <v>63.529317649496903</v>
      </c>
      <c r="O79" s="77">
        <v>57.4683378478598</v>
      </c>
      <c r="P79" s="77">
        <v>20.698925621445799</v>
      </c>
      <c r="Q79" s="77">
        <v>84.069762666072407</v>
      </c>
      <c r="R79" s="77">
        <v>71.641791044776099</v>
      </c>
      <c r="S79" s="77">
        <v>68.0532786885245</v>
      </c>
      <c r="T79" s="77">
        <v>83.4621329211747</v>
      </c>
      <c r="U79" s="77">
        <v>16.4972089314195</v>
      </c>
      <c r="V79" s="93">
        <v>0.41623078061206598</v>
      </c>
      <c r="W79" s="77">
        <v>2.2222234315263898</v>
      </c>
      <c r="X79" s="77">
        <v>4.3111192462909704</v>
      </c>
      <c r="Y79" s="77">
        <v>21.726126389132801</v>
      </c>
      <c r="Z79" s="77">
        <v>12.1704568824657</v>
      </c>
      <c r="AA79" s="77">
        <v>1.7242951870276799</v>
      </c>
      <c r="AB79" s="77">
        <v>2.1987019720057299</v>
      </c>
      <c r="AC79" s="77">
        <v>568.28147600255102</v>
      </c>
      <c r="AD79" s="77">
        <v>70.238121384143696</v>
      </c>
      <c r="AE79" s="77">
        <v>51.492871055044901</v>
      </c>
      <c r="AF79" s="77">
        <v>113.222235450241</v>
      </c>
      <c r="AG79" s="77">
        <v>9.1364386317505897</v>
      </c>
      <c r="AH79" s="77">
        <v>13.090913566811</v>
      </c>
      <c r="AI79" s="77">
        <v>1.36830102622577</v>
      </c>
      <c r="AJ79" s="77">
        <v>7.9690885026428804</v>
      </c>
      <c r="AK79" s="77">
        <v>943.77534378178098</v>
      </c>
      <c r="AL79" s="77">
        <v>50.211007933931498</v>
      </c>
      <c r="AM79" s="77">
        <v>134.629297715805</v>
      </c>
      <c r="AN79" s="77">
        <v>31.141856269687199</v>
      </c>
      <c r="AO79" s="77">
        <v>28.2840885651595</v>
      </c>
    </row>
    <row r="80" spans="1:41" s="88" customFormat="1" ht="17.25" customHeight="1" x14ac:dyDescent="0.55000000000000004">
      <c r="A80" s="88">
        <v>2022</v>
      </c>
      <c r="B80" s="88" t="s">
        <v>68</v>
      </c>
      <c r="C80" s="88">
        <v>78</v>
      </c>
      <c r="D80" s="89" t="s">
        <v>146</v>
      </c>
      <c r="E80" s="77">
        <v>0.83</v>
      </c>
      <c r="F80" s="77">
        <v>21.4322163633271</v>
      </c>
      <c r="G80" s="77">
        <v>5.2900153087259696</v>
      </c>
      <c r="H80" s="77">
        <v>17.375344141939401</v>
      </c>
      <c r="I80" s="77">
        <v>59.305740987984002</v>
      </c>
      <c r="J80" s="77">
        <v>47.354399999999998</v>
      </c>
      <c r="K80" s="77">
        <v>37.142857142857103</v>
      </c>
      <c r="L80" s="77">
        <v>1.51852765605114</v>
      </c>
      <c r="M80" s="77">
        <v>18.235294117647101</v>
      </c>
      <c r="N80" s="77">
        <v>61.5869468318676</v>
      </c>
      <c r="O80" s="77">
        <v>62.983181561011499</v>
      </c>
      <c r="P80" s="77">
        <v>21.312700333652899</v>
      </c>
      <c r="Q80" s="77">
        <v>82.396014085326001</v>
      </c>
      <c r="R80" s="77">
        <v>61.712598425196902</v>
      </c>
      <c r="S80" s="77">
        <v>61.354427937487799</v>
      </c>
      <c r="T80" s="77">
        <v>76.017601760176007</v>
      </c>
      <c r="U80" s="77">
        <v>20.287411971830998</v>
      </c>
      <c r="V80" s="93">
        <v>1.39977492746664</v>
      </c>
      <c r="W80" s="77">
        <v>2.7288498610857501</v>
      </c>
      <c r="X80" s="77">
        <v>5.7677070280903804</v>
      </c>
      <c r="Y80" s="77">
        <v>28.008144182700999</v>
      </c>
      <c r="Z80" s="77">
        <v>13.8320988660977</v>
      </c>
      <c r="AA80" s="77">
        <v>2.8796778229445898</v>
      </c>
      <c r="AB80" s="77">
        <v>4.1650391952628896</v>
      </c>
      <c r="AC80" s="77">
        <v>651.67377358912495</v>
      </c>
      <c r="AD80" s="77">
        <v>93.806544199313194</v>
      </c>
      <c r="AE80" s="77">
        <v>61.604030577645901</v>
      </c>
      <c r="AF80" s="77">
        <v>120.549512238087</v>
      </c>
      <c r="AG80" s="77">
        <v>6.6348733391082897</v>
      </c>
      <c r="AH80" s="77">
        <v>15.393619851103299</v>
      </c>
      <c r="AI80" s="77">
        <v>0.91164095371668996</v>
      </c>
      <c r="AJ80" s="77">
        <v>4.9140650764228297</v>
      </c>
      <c r="AK80" s="77">
        <v>1155.7628625930599</v>
      </c>
      <c r="AL80" s="77">
        <v>119.57648850894201</v>
      </c>
      <c r="AM80" s="77">
        <v>193.11009294610801</v>
      </c>
      <c r="AN80" s="77">
        <v>40.584333805313697</v>
      </c>
      <c r="AO80" s="77">
        <v>19.664817849034598</v>
      </c>
    </row>
    <row r="81" spans="1:41" s="88" customFormat="1" ht="17.25" customHeight="1" x14ac:dyDescent="0.55000000000000004">
      <c r="A81" s="88">
        <v>2022</v>
      </c>
      <c r="B81" s="88" t="s">
        <v>68</v>
      </c>
      <c r="C81" s="88">
        <v>79</v>
      </c>
      <c r="D81" s="89" t="s">
        <v>147</v>
      </c>
      <c r="E81" s="77">
        <v>1.07</v>
      </c>
      <c r="F81" s="77">
        <v>22.0588235294118</v>
      </c>
      <c r="G81" s="77">
        <v>5.0521821631878598</v>
      </c>
      <c r="H81" s="77">
        <v>13.6462407648848</v>
      </c>
      <c r="I81" s="77">
        <v>67.310549777117402</v>
      </c>
      <c r="J81" s="91" t="s">
        <v>405</v>
      </c>
      <c r="K81" s="91" t="s">
        <v>405</v>
      </c>
      <c r="L81" s="77">
        <v>1.2164316081034201</v>
      </c>
      <c r="M81" s="77">
        <v>10.7843137254902</v>
      </c>
      <c r="N81" s="77">
        <v>62.534809462840897</v>
      </c>
      <c r="O81" s="77">
        <v>57.177716781976301</v>
      </c>
      <c r="P81" s="77">
        <v>18.836271392942798</v>
      </c>
      <c r="Q81" s="77">
        <v>88.618628659667607</v>
      </c>
      <c r="R81" s="77">
        <v>64.193548387096797</v>
      </c>
      <c r="S81" s="77">
        <v>70.227995758218597</v>
      </c>
      <c r="T81" s="77">
        <v>74.259259259259295</v>
      </c>
      <c r="U81" s="77">
        <v>20.769650655021799</v>
      </c>
      <c r="V81" s="94">
        <v>0</v>
      </c>
      <c r="W81" s="77">
        <v>1.49022712723704</v>
      </c>
      <c r="X81" s="77">
        <v>5.2984263680444199</v>
      </c>
      <c r="Y81" s="77">
        <v>24.153736874450701</v>
      </c>
      <c r="Z81" s="77">
        <v>11.2691836325209</v>
      </c>
      <c r="AA81" s="77">
        <v>2.8176472732848299</v>
      </c>
      <c r="AB81" s="77">
        <v>2.6816757185911801</v>
      </c>
      <c r="AC81" s="77">
        <v>447.25157691845698</v>
      </c>
      <c r="AD81" s="77">
        <v>43.374396606067997</v>
      </c>
      <c r="AE81" s="77">
        <v>41.414416298097599</v>
      </c>
      <c r="AF81" s="77">
        <v>93.489324556118007</v>
      </c>
      <c r="AG81" s="77">
        <v>4.5881727510101804</v>
      </c>
      <c r="AH81" s="77">
        <v>16.081349097479801</v>
      </c>
      <c r="AI81" s="77">
        <v>1.3761467889908301</v>
      </c>
      <c r="AJ81" s="77">
        <v>12.102861601687501</v>
      </c>
      <c r="AK81" s="77">
        <v>943.445656677599</v>
      </c>
      <c r="AL81" s="77">
        <v>50.712669707315797</v>
      </c>
      <c r="AM81" s="77">
        <v>108.79725064396401</v>
      </c>
      <c r="AN81" s="77">
        <v>26.8577854213362</v>
      </c>
      <c r="AO81" s="77">
        <v>9.6842154435619801</v>
      </c>
    </row>
    <row r="82" spans="1:41" s="88" customFormat="1" ht="17.25" customHeight="1" x14ac:dyDescent="0.55000000000000004">
      <c r="A82" s="88">
        <v>2022</v>
      </c>
      <c r="B82" s="88" t="s">
        <v>68</v>
      </c>
      <c r="C82" s="88">
        <v>80</v>
      </c>
      <c r="D82" s="89" t="s">
        <v>148</v>
      </c>
      <c r="E82" s="77">
        <v>1.03</v>
      </c>
      <c r="F82" s="77">
        <v>-7.4395204453007899</v>
      </c>
      <c r="G82" s="77">
        <v>6.1496467565831701</v>
      </c>
      <c r="H82" s="77">
        <v>13.740308175483401</v>
      </c>
      <c r="I82" s="77">
        <v>57.6879910213244</v>
      </c>
      <c r="J82" s="77">
        <v>30.5077</v>
      </c>
      <c r="K82" s="77">
        <v>37.857142857142897</v>
      </c>
      <c r="L82" s="77">
        <v>1.2173507284213501</v>
      </c>
      <c r="M82" s="77">
        <v>11.781338360037701</v>
      </c>
      <c r="N82" s="77">
        <v>75.8883200474598</v>
      </c>
      <c r="O82" s="77">
        <v>61.413955937537203</v>
      </c>
      <c r="P82" s="77">
        <v>30.688941981126099</v>
      </c>
      <c r="Q82" s="77">
        <v>95.307693265097598</v>
      </c>
      <c r="R82" s="77">
        <v>65.227127319257804</v>
      </c>
      <c r="S82" s="77">
        <v>65.107788595271202</v>
      </c>
      <c r="T82" s="77">
        <v>79.416167664670695</v>
      </c>
      <c r="U82" s="77">
        <v>21.1214898879674</v>
      </c>
      <c r="V82" s="93">
        <v>0.80342783133944995</v>
      </c>
      <c r="W82" s="77">
        <v>1.6242984070204101</v>
      </c>
      <c r="X82" s="77">
        <v>5.5649906422563999</v>
      </c>
      <c r="Y82" s="77">
        <v>26.101330857708302</v>
      </c>
      <c r="Z82" s="77">
        <v>13.6391161715568</v>
      </c>
      <c r="AA82" s="77">
        <v>4.3108922837760604</v>
      </c>
      <c r="AB82" s="77">
        <v>3.3584587992479702</v>
      </c>
      <c r="AC82" s="77">
        <v>582.25403852092802</v>
      </c>
      <c r="AD82" s="77">
        <v>70.854489682855601</v>
      </c>
      <c r="AE82" s="77">
        <v>65.400330337879794</v>
      </c>
      <c r="AF82" s="77">
        <v>108.41282036665901</v>
      </c>
      <c r="AG82" s="77">
        <v>4.4337748204620899</v>
      </c>
      <c r="AH82" s="77">
        <v>17.6310369777622</v>
      </c>
      <c r="AI82" s="77">
        <v>1.2301918265220999</v>
      </c>
      <c r="AJ82" s="77">
        <v>3.9713603987421702</v>
      </c>
      <c r="AK82" s="77">
        <v>958.57473410720797</v>
      </c>
      <c r="AL82" s="77">
        <v>81.641924955513403</v>
      </c>
      <c r="AM82" s="77">
        <v>152.091713470402</v>
      </c>
      <c r="AN82" s="77">
        <v>36.9731040275963</v>
      </c>
      <c r="AO82" s="77">
        <v>10.397397838324199</v>
      </c>
    </row>
    <row r="83" spans="1:41" s="88" customFormat="1" ht="17.25" customHeight="1" x14ac:dyDescent="0.55000000000000004">
      <c r="A83" s="88">
        <v>2022</v>
      </c>
      <c r="B83" s="88" t="s">
        <v>68</v>
      </c>
      <c r="C83" s="88">
        <v>81</v>
      </c>
      <c r="D83" s="89" t="s">
        <v>149</v>
      </c>
      <c r="E83" s="77">
        <v>1.04</v>
      </c>
      <c r="F83" s="77">
        <v>0.29282576866764298</v>
      </c>
      <c r="G83" s="77">
        <v>4.2752562225475801</v>
      </c>
      <c r="H83" s="77">
        <v>15.1965993623804</v>
      </c>
      <c r="I83" s="77">
        <v>59.972739663789199</v>
      </c>
      <c r="J83" s="77">
        <v>31.097100000000001</v>
      </c>
      <c r="K83" s="77">
        <v>34.042553191489397</v>
      </c>
      <c r="L83" s="77">
        <v>1.6104463463030001</v>
      </c>
      <c r="M83" s="77">
        <v>11.971830985915499</v>
      </c>
      <c r="N83" s="77">
        <v>66.506950640428897</v>
      </c>
      <c r="O83" s="77">
        <v>58.860482169793102</v>
      </c>
      <c r="P83" s="77">
        <v>17.934856383274301</v>
      </c>
      <c r="Q83" s="77">
        <v>84.386638579741401</v>
      </c>
      <c r="R83" s="77">
        <v>66.344294003868498</v>
      </c>
      <c r="S83" s="77">
        <v>80.012853470437307</v>
      </c>
      <c r="T83" s="77">
        <v>77.528089887640405</v>
      </c>
      <c r="U83" s="77">
        <v>25.464076246334301</v>
      </c>
      <c r="V83" s="93">
        <v>1.54236748342892</v>
      </c>
      <c r="W83" s="77">
        <v>1.2468415471591201</v>
      </c>
      <c r="X83" s="77">
        <v>5.6425267130256298</v>
      </c>
      <c r="Y83" s="77">
        <v>24.7381437966108</v>
      </c>
      <c r="Z83" s="77">
        <v>11.538166099209</v>
      </c>
      <c r="AA83" s="77">
        <v>3.2528589332495699</v>
      </c>
      <c r="AB83" s="77">
        <v>3.2230888692097399</v>
      </c>
      <c r="AC83" s="77">
        <v>585.17062111503901</v>
      </c>
      <c r="AD83" s="77">
        <v>65.342695429812295</v>
      </c>
      <c r="AE83" s="77">
        <v>73.119995618583502</v>
      </c>
      <c r="AF83" s="77">
        <v>108.582353482637</v>
      </c>
      <c r="AG83" s="77">
        <v>8.0854026661149803</v>
      </c>
      <c r="AH83" s="77">
        <v>14.5332072189111</v>
      </c>
      <c r="AI83" s="77">
        <v>0.95628415300546399</v>
      </c>
      <c r="AJ83" s="77">
        <v>8.0530428947892201</v>
      </c>
      <c r="AK83" s="77">
        <v>965.35593457937796</v>
      </c>
      <c r="AL83" s="77">
        <v>92.049076638770202</v>
      </c>
      <c r="AM83" s="77">
        <v>192.581787587218</v>
      </c>
      <c r="AN83" s="77">
        <v>53.811338225842398</v>
      </c>
      <c r="AO83" s="77">
        <v>13.5106700883932</v>
      </c>
    </row>
    <row r="84" spans="1:41" s="88" customFormat="1" ht="17.25" customHeight="1" x14ac:dyDescent="0.55000000000000004">
      <c r="A84" s="88">
        <v>2022</v>
      </c>
      <c r="B84" s="88" t="s">
        <v>68</v>
      </c>
      <c r="C84" s="88">
        <v>82</v>
      </c>
      <c r="D84" s="89" t="s">
        <v>150</v>
      </c>
      <c r="E84" s="77">
        <v>1.18</v>
      </c>
      <c r="F84" s="77">
        <v>8.3071810965479091</v>
      </c>
      <c r="G84" s="77">
        <v>6.2580764260660899</v>
      </c>
      <c r="H84" s="77">
        <v>10.412989763501599</v>
      </c>
      <c r="I84" s="77">
        <v>68.629737609329496</v>
      </c>
      <c r="J84" s="77">
        <v>47.722299999999997</v>
      </c>
      <c r="K84" s="77">
        <v>23.3766233766234</v>
      </c>
      <c r="L84" s="77">
        <v>1.65579888561374</v>
      </c>
      <c r="M84" s="77">
        <v>6.7901234567901199</v>
      </c>
      <c r="N84" s="77">
        <v>70.535338492284495</v>
      </c>
      <c r="O84" s="77">
        <v>49.729014410987098</v>
      </c>
      <c r="P84" s="77">
        <v>18.998654758633698</v>
      </c>
      <c r="Q84" s="77">
        <v>91.184201699152496</v>
      </c>
      <c r="R84" s="77">
        <v>68.993288590603996</v>
      </c>
      <c r="S84" s="77">
        <v>69.918877439158194</v>
      </c>
      <c r="T84" s="77">
        <v>80.675422138836794</v>
      </c>
      <c r="U84" s="77">
        <v>14.5683127572016</v>
      </c>
      <c r="V84" s="93">
        <v>0.67835547693667098</v>
      </c>
      <c r="W84" s="77">
        <v>2.0232997240788699</v>
      </c>
      <c r="X84" s="77">
        <v>4.63635746085113</v>
      </c>
      <c r="Y84" s="77">
        <v>20.691778009023601</v>
      </c>
      <c r="Z84" s="77">
        <v>11.531578542653399</v>
      </c>
      <c r="AA84" s="77">
        <v>1.7029913970884101</v>
      </c>
      <c r="AB84" s="77">
        <v>1.6184347384392599</v>
      </c>
      <c r="AC84" s="77">
        <v>486.01828940124699</v>
      </c>
      <c r="AD84" s="77">
        <v>49.2226191594238</v>
      </c>
      <c r="AE84" s="77">
        <v>72.926489920291104</v>
      </c>
      <c r="AF84" s="77">
        <v>83.235411944359001</v>
      </c>
      <c r="AG84" s="77">
        <v>7.2723903805663497</v>
      </c>
      <c r="AH84" s="77">
        <v>12.514433149323001</v>
      </c>
      <c r="AI84" s="77">
        <v>0.54005400540054005</v>
      </c>
      <c r="AJ84" s="77">
        <v>9.9330452238103</v>
      </c>
      <c r="AK84" s="77">
        <v>826.94077603568496</v>
      </c>
      <c r="AL84" s="77">
        <v>39.3818663065138</v>
      </c>
      <c r="AM84" s="77">
        <v>113.592378617099</v>
      </c>
      <c r="AN84" s="77">
        <v>29.2166633056599</v>
      </c>
      <c r="AO84" s="77">
        <v>18.014847178065001</v>
      </c>
    </row>
    <row r="85" spans="1:41" s="88" customFormat="1" ht="17.25" customHeight="1" x14ac:dyDescent="0.55000000000000004">
      <c r="A85" s="88">
        <v>2022</v>
      </c>
      <c r="B85" s="88" t="s">
        <v>68</v>
      </c>
      <c r="C85" s="88">
        <v>83</v>
      </c>
      <c r="D85" s="89" t="s">
        <v>151</v>
      </c>
      <c r="E85" s="77">
        <v>1.1200000000000001</v>
      </c>
      <c r="F85" s="77">
        <v>-10.5660377358491</v>
      </c>
      <c r="G85" s="77">
        <v>4.9433962264150901</v>
      </c>
      <c r="H85" s="77">
        <v>16.5898617511521</v>
      </c>
      <c r="I85" s="77">
        <v>68.710959681998901</v>
      </c>
      <c r="J85" s="91" t="s">
        <v>405</v>
      </c>
      <c r="K85" s="91" t="s">
        <v>405</v>
      </c>
      <c r="L85" s="77">
        <v>1.51007191696482</v>
      </c>
      <c r="M85" s="77">
        <v>20</v>
      </c>
      <c r="N85" s="77">
        <v>60.303586220102197</v>
      </c>
      <c r="O85" s="77">
        <v>57.100545542788602</v>
      </c>
      <c r="P85" s="77">
        <v>15.5174459882401</v>
      </c>
      <c r="Q85" s="77">
        <v>81.5393662688316</v>
      </c>
      <c r="R85" s="77">
        <v>62.303664921466002</v>
      </c>
      <c r="S85" s="77">
        <v>70.377978635990203</v>
      </c>
      <c r="T85" s="77">
        <v>79.341317365269504</v>
      </c>
      <c r="U85" s="77">
        <v>15.5950920245399</v>
      </c>
      <c r="V85" s="93">
        <v>0.40227680609531002</v>
      </c>
      <c r="W85" s="77">
        <v>1.76709043517959</v>
      </c>
      <c r="X85" s="77">
        <v>5.4964915539912997</v>
      </c>
      <c r="Y85" s="77">
        <v>22.3426085910532</v>
      </c>
      <c r="Z85" s="77">
        <v>11.5873814024285</v>
      </c>
      <c r="AA85" s="77">
        <v>1.2982933431657</v>
      </c>
      <c r="AB85" s="77">
        <v>1.78010461417681</v>
      </c>
      <c r="AC85" s="77">
        <v>555.17897749188501</v>
      </c>
      <c r="AD85" s="77">
        <v>52.642355825195899</v>
      </c>
      <c r="AE85" s="77">
        <v>52.902900033017197</v>
      </c>
      <c r="AF85" s="77">
        <v>118.55506179627901</v>
      </c>
      <c r="AG85" s="77">
        <v>6.2778680384869103</v>
      </c>
      <c r="AH85" s="77">
        <v>16.9641658385444</v>
      </c>
      <c r="AI85" s="77">
        <v>0.81632653061224503</v>
      </c>
      <c r="AJ85" s="77">
        <v>28.010923852572201</v>
      </c>
      <c r="AK85" s="77">
        <v>968.52935097521095</v>
      </c>
      <c r="AL85" s="77">
        <v>57.732212640569401</v>
      </c>
      <c r="AM85" s="77">
        <v>142.673351243724</v>
      </c>
      <c r="AN85" s="77">
        <v>15.630635576798101</v>
      </c>
      <c r="AO85" s="77">
        <v>13.688339375316501</v>
      </c>
    </row>
    <row r="86" spans="1:41" s="88" customFormat="1" ht="17.25" customHeight="1" x14ac:dyDescent="0.55000000000000004">
      <c r="A86" s="88">
        <v>2022</v>
      </c>
      <c r="B86" s="88" t="s">
        <v>68</v>
      </c>
      <c r="C86" s="88">
        <v>84</v>
      </c>
      <c r="D86" s="89" t="s">
        <v>152</v>
      </c>
      <c r="E86" s="77">
        <v>1.0900000000000001</v>
      </c>
      <c r="F86" s="77">
        <v>-0.690066183620338</v>
      </c>
      <c r="G86" s="77">
        <v>6.9696684545654204</v>
      </c>
      <c r="H86" s="77">
        <v>14.0257771038666</v>
      </c>
      <c r="I86" s="77">
        <v>66.675132060138196</v>
      </c>
      <c r="J86" s="77">
        <v>41.6584</v>
      </c>
      <c r="K86" s="77">
        <v>26.016260162601601</v>
      </c>
      <c r="L86" s="77">
        <v>1.39406832326833</v>
      </c>
      <c r="M86" s="77">
        <v>10.3256552819698</v>
      </c>
      <c r="N86" s="77">
        <v>62.484981215751397</v>
      </c>
      <c r="O86" s="77">
        <v>57.440501253421502</v>
      </c>
      <c r="P86" s="77">
        <v>20.6555662793353</v>
      </c>
      <c r="Q86" s="77">
        <v>89.687858871289393</v>
      </c>
      <c r="R86" s="77">
        <v>68.315054835493498</v>
      </c>
      <c r="S86" s="77">
        <v>77.597133157299098</v>
      </c>
      <c r="T86" s="77">
        <v>76.281407035175903</v>
      </c>
      <c r="U86" s="77">
        <v>15.605483166377899</v>
      </c>
      <c r="V86" s="93">
        <v>0.82420364914926303</v>
      </c>
      <c r="W86" s="77">
        <v>1.42350731560187</v>
      </c>
      <c r="X86" s="77">
        <v>4.2646758150622803</v>
      </c>
      <c r="Y86" s="77">
        <v>21.445871505638902</v>
      </c>
      <c r="Z86" s="77">
        <v>10.6106748041933</v>
      </c>
      <c r="AA86" s="77">
        <v>1.3496163622313799</v>
      </c>
      <c r="AB86" s="77">
        <v>2.9038950041671199</v>
      </c>
      <c r="AC86" s="77">
        <v>577.79714291681103</v>
      </c>
      <c r="AD86" s="77">
        <v>82.780130179439197</v>
      </c>
      <c r="AE86" s="77">
        <v>68.583697764176506</v>
      </c>
      <c r="AF86" s="77">
        <v>138.03779000567999</v>
      </c>
      <c r="AG86" s="77">
        <v>7.4006772133950998</v>
      </c>
      <c r="AH86" s="77">
        <v>14.7835847188403</v>
      </c>
      <c r="AI86" s="77">
        <v>2.7425884811283798</v>
      </c>
      <c r="AJ86" s="77">
        <v>2.9773329312481298</v>
      </c>
      <c r="AK86" s="77">
        <v>796.80335802192997</v>
      </c>
      <c r="AL86" s="77">
        <v>59.822616166790397</v>
      </c>
      <c r="AM86" s="77">
        <v>155.52957548532001</v>
      </c>
      <c r="AN86" s="77">
        <v>40.528343111214802</v>
      </c>
      <c r="AO86" s="77">
        <v>10.8577491939122</v>
      </c>
    </row>
    <row r="87" spans="1:41" s="88" customFormat="1" ht="17.25" customHeight="1" x14ac:dyDescent="0.55000000000000004">
      <c r="A87" s="88">
        <v>2022</v>
      </c>
      <c r="B87" s="88" t="s">
        <v>68</v>
      </c>
      <c r="C87" s="88">
        <v>85</v>
      </c>
      <c r="D87" s="89" t="s">
        <v>153</v>
      </c>
      <c r="E87" s="77">
        <v>1.27</v>
      </c>
      <c r="F87" s="77">
        <v>-4.7822602190756101</v>
      </c>
      <c r="G87" s="77">
        <v>5.0681271707186797</v>
      </c>
      <c r="H87" s="77">
        <v>13.7310973245444</v>
      </c>
      <c r="I87" s="77">
        <v>68.434113657043596</v>
      </c>
      <c r="J87" s="77">
        <v>41.256799999999998</v>
      </c>
      <c r="K87" s="77">
        <v>27.094972067039102</v>
      </c>
      <c r="L87" s="77">
        <v>1.2533900453737701</v>
      </c>
      <c r="M87" s="77">
        <v>10.741548527808099</v>
      </c>
      <c r="N87" s="77">
        <v>68.382492687123005</v>
      </c>
      <c r="O87" s="77">
        <v>58.573506193958302</v>
      </c>
      <c r="P87" s="77">
        <v>25.979993867387002</v>
      </c>
      <c r="Q87" s="77">
        <v>90.903037214089295</v>
      </c>
      <c r="R87" s="77">
        <v>63.8251582278481</v>
      </c>
      <c r="S87" s="77">
        <v>68.2071614422007</v>
      </c>
      <c r="T87" s="77">
        <v>80.9950483376562</v>
      </c>
      <c r="U87" s="77">
        <v>17.799179352997101</v>
      </c>
      <c r="V87" s="93">
        <v>0.193631287932408</v>
      </c>
      <c r="W87" s="77">
        <v>1.4835118572491099</v>
      </c>
      <c r="X87" s="77">
        <v>4.9441472631249797</v>
      </c>
      <c r="Y87" s="77">
        <v>24.194613234321402</v>
      </c>
      <c r="Z87" s="77">
        <v>11.8912240386707</v>
      </c>
      <c r="AA87" s="77">
        <v>2.22788154524565</v>
      </c>
      <c r="AB87" s="77">
        <v>2.6447326230894999</v>
      </c>
      <c r="AC87" s="77">
        <v>566.19781006063795</v>
      </c>
      <c r="AD87" s="77">
        <v>71.102202609319093</v>
      </c>
      <c r="AE87" s="77">
        <v>73.911171250708406</v>
      </c>
      <c r="AF87" s="77">
        <v>129.60225010818201</v>
      </c>
      <c r="AG87" s="77">
        <v>5.8655922260603202</v>
      </c>
      <c r="AH87" s="77">
        <v>14.014165603139899</v>
      </c>
      <c r="AI87" s="77">
        <v>1.27781765972721</v>
      </c>
      <c r="AJ87" s="77">
        <v>1.3137036017265</v>
      </c>
      <c r="AK87" s="77">
        <v>920.57370930069101</v>
      </c>
      <c r="AL87" s="77">
        <v>64.9737729368467</v>
      </c>
      <c r="AM87" s="77">
        <v>145.401352279355</v>
      </c>
      <c r="AN87" s="77">
        <v>34.405186901163198</v>
      </c>
      <c r="AO87" s="77">
        <v>17.335180980476402</v>
      </c>
    </row>
    <row r="88" spans="1:41" s="88" customFormat="1" ht="17.25" customHeight="1" x14ac:dyDescent="0.55000000000000004">
      <c r="A88" s="88">
        <v>2022</v>
      </c>
      <c r="B88" s="88" t="s">
        <v>68</v>
      </c>
      <c r="C88" s="88">
        <v>86</v>
      </c>
      <c r="D88" s="89" t="s">
        <v>154</v>
      </c>
      <c r="E88" s="77">
        <v>1.1000000000000001</v>
      </c>
      <c r="F88" s="77">
        <v>-7.3619631901840501</v>
      </c>
      <c r="G88" s="77">
        <v>3.8650306748466301</v>
      </c>
      <c r="H88" s="77">
        <v>21.980413492927099</v>
      </c>
      <c r="I88" s="77">
        <v>69.536423841059602</v>
      </c>
      <c r="J88" s="77">
        <v>38.299300000000002</v>
      </c>
      <c r="K88" s="77">
        <v>45.384615384615401</v>
      </c>
      <c r="L88" s="77">
        <v>1.64785710906677</v>
      </c>
      <c r="M88" s="77">
        <v>13.636363636363599</v>
      </c>
      <c r="N88" s="77">
        <v>76.138520308789495</v>
      </c>
      <c r="O88" s="77">
        <v>59.967503269847597</v>
      </c>
      <c r="P88" s="77">
        <v>19.731089512642502</v>
      </c>
      <c r="Q88" s="77">
        <v>90.001604072312205</v>
      </c>
      <c r="R88" s="77">
        <v>59.375</v>
      </c>
      <c r="S88" s="77">
        <v>62.939958592132498</v>
      </c>
      <c r="T88" s="77">
        <v>74.860335195530695</v>
      </c>
      <c r="U88" s="77">
        <v>28.336906584992299</v>
      </c>
      <c r="V88" s="94">
        <v>0</v>
      </c>
      <c r="W88" s="77">
        <v>1.9584236700534901</v>
      </c>
      <c r="X88" s="77">
        <v>6.33382970354074</v>
      </c>
      <c r="Y88" s="77">
        <v>30.829895817375299</v>
      </c>
      <c r="Z88" s="77">
        <v>14.0909012498817</v>
      </c>
      <c r="AA88" s="77">
        <v>6.2374374122104701</v>
      </c>
      <c r="AB88" s="77">
        <v>4.89156174498694</v>
      </c>
      <c r="AC88" s="77">
        <v>643.28446105402099</v>
      </c>
      <c r="AD88" s="77">
        <v>67.563127451895497</v>
      </c>
      <c r="AE88" s="77">
        <v>89.028565885508698</v>
      </c>
      <c r="AF88" s="77">
        <v>222.33649688143299</v>
      </c>
      <c r="AG88" s="77">
        <v>3.1402716630053602</v>
      </c>
      <c r="AH88" s="77">
        <v>16.467447747814301</v>
      </c>
      <c r="AI88" s="77">
        <v>2.5316455696202498</v>
      </c>
      <c r="AJ88" s="90">
        <v>0</v>
      </c>
      <c r="AK88" s="77">
        <v>1284.22934370397</v>
      </c>
      <c r="AL88" s="77">
        <v>98.0284128078073</v>
      </c>
      <c r="AM88" s="77">
        <v>253.68152524382401</v>
      </c>
      <c r="AN88" s="77">
        <v>74.988344308841206</v>
      </c>
      <c r="AO88" s="77">
        <v>45.718969054019503</v>
      </c>
    </row>
    <row r="89" spans="1:41" s="88" customFormat="1" ht="17.25" customHeight="1" x14ac:dyDescent="0.55000000000000004">
      <c r="A89" s="88">
        <v>2022</v>
      </c>
      <c r="B89" s="88" t="s">
        <v>68</v>
      </c>
      <c r="C89" s="88">
        <v>87</v>
      </c>
      <c r="D89" s="89" t="s">
        <v>155</v>
      </c>
      <c r="E89" s="77">
        <v>0.98</v>
      </c>
      <c r="F89" s="77">
        <v>-1.5105740181268901</v>
      </c>
      <c r="G89" s="77">
        <v>5.48841893252769</v>
      </c>
      <c r="H89" s="77">
        <v>14.653227019708099</v>
      </c>
      <c r="I89" s="77">
        <v>62.9866736347008</v>
      </c>
      <c r="J89" s="77">
        <v>32.417000000000002</v>
      </c>
      <c r="K89" s="77">
        <v>26.470588235294102</v>
      </c>
      <c r="L89" s="77">
        <v>0.65816585907526903</v>
      </c>
      <c r="M89" s="77">
        <v>7.3446327683615804</v>
      </c>
      <c r="N89" s="77">
        <v>64.176921258115598</v>
      </c>
      <c r="O89" s="77">
        <v>60.097921750218298</v>
      </c>
      <c r="P89" s="77">
        <v>19.380915846658699</v>
      </c>
      <c r="Q89" s="77">
        <v>76.424951015475898</v>
      </c>
      <c r="R89" s="77">
        <v>63.519753719856297</v>
      </c>
      <c r="S89" s="77">
        <v>69.413629160063294</v>
      </c>
      <c r="T89" s="77">
        <v>72.366790582403993</v>
      </c>
      <c r="U89" s="77">
        <v>22.1628803245436</v>
      </c>
      <c r="V89" s="93">
        <v>0.99294266748820004</v>
      </c>
      <c r="W89" s="77">
        <v>2.60026639512781</v>
      </c>
      <c r="X89" s="77">
        <v>5.3396615151794604</v>
      </c>
      <c r="Y89" s="77">
        <v>26.468908632354498</v>
      </c>
      <c r="Z89" s="77">
        <v>13.1640079057279</v>
      </c>
      <c r="AA89" s="77">
        <v>2.70279847885205</v>
      </c>
      <c r="AB89" s="77">
        <v>2.9758874804516</v>
      </c>
      <c r="AC89" s="77">
        <v>564.23873298735998</v>
      </c>
      <c r="AD89" s="77">
        <v>63.4544763720695</v>
      </c>
      <c r="AE89" s="77">
        <v>50.529484615664899</v>
      </c>
      <c r="AF89" s="77">
        <v>117.955479522543</v>
      </c>
      <c r="AG89" s="77">
        <v>6.1542337062818602</v>
      </c>
      <c r="AH89" s="77">
        <v>17.6825721986941</v>
      </c>
      <c r="AI89" s="77">
        <v>0.79605761940864295</v>
      </c>
      <c r="AJ89" s="77">
        <v>7.5039761576122199</v>
      </c>
      <c r="AK89" s="77">
        <v>1116.0713278938399</v>
      </c>
      <c r="AL89" s="77">
        <v>104.93498417081599</v>
      </c>
      <c r="AM89" s="77">
        <v>165.61259377680801</v>
      </c>
      <c r="AN89" s="77">
        <v>37.635972486036501</v>
      </c>
      <c r="AO89" s="77">
        <v>18.955288896632599</v>
      </c>
    </row>
    <row r="90" spans="1:41" s="88" customFormat="1" ht="17.25" customHeight="1" x14ac:dyDescent="0.55000000000000004">
      <c r="A90" s="88">
        <v>2022</v>
      </c>
      <c r="B90" s="88" t="s">
        <v>68</v>
      </c>
      <c r="C90" s="88">
        <v>88</v>
      </c>
      <c r="D90" s="89" t="s">
        <v>156</v>
      </c>
      <c r="E90" s="77">
        <v>0.52</v>
      </c>
      <c r="F90" s="77">
        <v>-72.046109510086495</v>
      </c>
      <c r="G90" s="77">
        <v>9.5100864553314093</v>
      </c>
      <c r="H90" s="77">
        <v>18.181818181818201</v>
      </c>
      <c r="I90" s="77">
        <v>47.058823529411796</v>
      </c>
      <c r="J90" s="91" t="s">
        <v>405</v>
      </c>
      <c r="K90" s="91" t="s">
        <v>405</v>
      </c>
      <c r="L90" s="77">
        <v>0.81956465043964499</v>
      </c>
      <c r="M90" s="77">
        <v>12.5</v>
      </c>
      <c r="N90" s="77">
        <v>60.3459028653334</v>
      </c>
      <c r="O90" s="77">
        <v>59.234058464428401</v>
      </c>
      <c r="P90" s="77">
        <v>13.087484917810499</v>
      </c>
      <c r="Q90" s="77">
        <v>73.920487047644102</v>
      </c>
      <c r="R90" s="77">
        <v>64.179104477611901</v>
      </c>
      <c r="S90" s="77">
        <v>45</v>
      </c>
      <c r="T90" s="77">
        <v>53.571428571428598</v>
      </c>
      <c r="U90" s="77">
        <v>20.153846153846199</v>
      </c>
      <c r="V90" s="94">
        <v>0</v>
      </c>
      <c r="W90" s="77">
        <v>1.0455128016280799</v>
      </c>
      <c r="X90" s="77">
        <v>4.7074964139463802</v>
      </c>
      <c r="Y90" s="77">
        <v>22.120351382503401</v>
      </c>
      <c r="Z90" s="77">
        <v>10.7215502939404</v>
      </c>
      <c r="AA90" s="77">
        <v>0.83902285981892</v>
      </c>
      <c r="AB90" s="77">
        <v>1.2901768245341001</v>
      </c>
      <c r="AC90" s="77">
        <v>302.21272382932301</v>
      </c>
      <c r="AD90" s="90">
        <v>0</v>
      </c>
      <c r="AE90" s="77">
        <v>46.945129102040902</v>
      </c>
      <c r="AF90" s="77">
        <v>162.86305605933899</v>
      </c>
      <c r="AG90" s="77">
        <v>5.9499797175084703</v>
      </c>
      <c r="AH90" s="77">
        <v>16.717384009460499</v>
      </c>
      <c r="AI90" s="90">
        <v>0</v>
      </c>
      <c r="AJ90" s="77">
        <v>12.816055602794499</v>
      </c>
      <c r="AK90" s="77">
        <v>951.77540975373802</v>
      </c>
      <c r="AL90" s="77">
        <v>75.641050415648294</v>
      </c>
      <c r="AM90" s="77">
        <v>169.65266778231799</v>
      </c>
      <c r="AN90" s="77">
        <v>85.969282991891703</v>
      </c>
      <c r="AO90" s="90">
        <v>0</v>
      </c>
    </row>
    <row r="91" spans="1:41" s="88" customFormat="1" ht="17.25" customHeight="1" x14ac:dyDescent="0.55000000000000004">
      <c r="A91" s="88">
        <v>2022</v>
      </c>
      <c r="B91" s="88" t="s">
        <v>68</v>
      </c>
      <c r="C91" s="88">
        <v>89</v>
      </c>
      <c r="D91" s="89" t="s">
        <v>157</v>
      </c>
      <c r="E91" s="77">
        <v>0.99</v>
      </c>
      <c r="F91" s="77">
        <v>12.6056054713692</v>
      </c>
      <c r="G91" s="77">
        <v>6.3430333914442798</v>
      </c>
      <c r="H91" s="77">
        <v>13.5523114355231</v>
      </c>
      <c r="I91" s="77">
        <v>56.488549618320597</v>
      </c>
      <c r="J91" s="77">
        <v>40.1023</v>
      </c>
      <c r="K91" s="77">
        <v>32.5</v>
      </c>
      <c r="L91" s="77">
        <v>0.54153369834821297</v>
      </c>
      <c r="M91" s="77">
        <v>12.6459143968872</v>
      </c>
      <c r="N91" s="77">
        <v>65.367994425007197</v>
      </c>
      <c r="O91" s="77">
        <v>61.440381492338297</v>
      </c>
      <c r="P91" s="77">
        <v>18.482953592385499</v>
      </c>
      <c r="Q91" s="77">
        <v>87.071324411811204</v>
      </c>
      <c r="R91" s="77">
        <v>59.682804674457401</v>
      </c>
      <c r="S91" s="77">
        <v>63.317757009345797</v>
      </c>
      <c r="T91" s="77">
        <v>72.691933916423693</v>
      </c>
      <c r="U91" s="77">
        <v>20.818869283399401</v>
      </c>
      <c r="V91" s="93">
        <v>1.2397201214047799</v>
      </c>
      <c r="W91" s="77">
        <v>2.8540425113928598</v>
      </c>
      <c r="X91" s="77">
        <v>6.22166843675069</v>
      </c>
      <c r="Y91" s="77">
        <v>22.985970689316201</v>
      </c>
      <c r="Z91" s="77">
        <v>11.7820288436764</v>
      </c>
      <c r="AA91" s="77">
        <v>2.1322256505138202</v>
      </c>
      <c r="AB91" s="77">
        <v>2.8331313891608199</v>
      </c>
      <c r="AC91" s="77">
        <v>533.32033651394397</v>
      </c>
      <c r="AD91" s="77">
        <v>46.540529420572703</v>
      </c>
      <c r="AE91" s="77">
        <v>50.3385789018878</v>
      </c>
      <c r="AF91" s="77">
        <v>136.94036931767201</v>
      </c>
      <c r="AG91" s="77">
        <v>7.7073050188885697</v>
      </c>
      <c r="AH91" s="77">
        <v>13.1755920103792</v>
      </c>
      <c r="AI91" s="77">
        <v>2.06124852767962</v>
      </c>
      <c r="AJ91" s="77">
        <v>2.7638751339618701</v>
      </c>
      <c r="AK91" s="77">
        <v>1081.3290840956599</v>
      </c>
      <c r="AL91" s="77">
        <v>102.56191051528</v>
      </c>
      <c r="AM91" s="77">
        <v>143.482701535986</v>
      </c>
      <c r="AN91" s="77">
        <v>23.051974387436701</v>
      </c>
      <c r="AO91" s="77">
        <v>31.704651079041501</v>
      </c>
    </row>
    <row r="92" spans="1:41" s="88" customFormat="1" ht="17.25" customHeight="1" x14ac:dyDescent="0.55000000000000004">
      <c r="A92" s="88">
        <v>2022</v>
      </c>
      <c r="B92" s="88" t="s">
        <v>68</v>
      </c>
      <c r="C92" s="88">
        <v>90</v>
      </c>
      <c r="D92" s="89" t="s">
        <v>158</v>
      </c>
      <c r="E92" s="77">
        <v>0.95</v>
      </c>
      <c r="F92" s="77">
        <v>40.544277891476298</v>
      </c>
      <c r="G92" s="77">
        <v>6.1950329111123397</v>
      </c>
      <c r="H92" s="77">
        <v>11.5225118483412</v>
      </c>
      <c r="I92" s="77">
        <v>61.637114821828199</v>
      </c>
      <c r="J92" s="77">
        <v>43.514699999999998</v>
      </c>
      <c r="K92" s="77">
        <v>29.770992366412202</v>
      </c>
      <c r="L92" s="77">
        <v>0.65800664197998804</v>
      </c>
      <c r="M92" s="77">
        <v>14.117647058823501</v>
      </c>
      <c r="N92" s="77">
        <v>76.959481348991105</v>
      </c>
      <c r="O92" s="77">
        <v>49.334024398676299</v>
      </c>
      <c r="P92" s="77">
        <v>23.745194272281001</v>
      </c>
      <c r="Q92" s="77">
        <v>90.655209071418895</v>
      </c>
      <c r="R92" s="77">
        <v>58.877865206979102</v>
      </c>
      <c r="S92" s="77">
        <v>59.972498690413801</v>
      </c>
      <c r="T92" s="77">
        <v>75.350285417747799</v>
      </c>
      <c r="U92" s="77">
        <v>14.445228684359099</v>
      </c>
      <c r="V92" s="93">
        <v>0.40266215017165102</v>
      </c>
      <c r="W92" s="77">
        <v>0.97693697665594803</v>
      </c>
      <c r="X92" s="77">
        <v>4.3232853715446504</v>
      </c>
      <c r="Y92" s="77">
        <v>19.253340494362799</v>
      </c>
      <c r="Z92" s="77">
        <v>10.7272708704499</v>
      </c>
      <c r="AA92" s="77">
        <v>2.3710322465302101</v>
      </c>
      <c r="AB92" s="77">
        <v>2.3067679707069901</v>
      </c>
      <c r="AC92" s="77">
        <v>542.70619896889104</v>
      </c>
      <c r="AD92" s="77">
        <v>57.471359187236899</v>
      </c>
      <c r="AE92" s="77">
        <v>78.471009581525607</v>
      </c>
      <c r="AF92" s="77">
        <v>147.32551305216899</v>
      </c>
      <c r="AG92" s="77">
        <v>6.5357498878455198</v>
      </c>
      <c r="AH92" s="77">
        <v>14.011694409441001</v>
      </c>
      <c r="AI92" s="77">
        <v>2.3208191126279898</v>
      </c>
      <c r="AJ92" s="90">
        <v>0</v>
      </c>
      <c r="AK92" s="77">
        <v>813.99138135601402</v>
      </c>
      <c r="AL92" s="77">
        <v>58.266598549567199</v>
      </c>
      <c r="AM92" s="77">
        <v>149.72593511233001</v>
      </c>
      <c r="AN92" s="77">
        <v>37.951820254947201</v>
      </c>
      <c r="AO92" s="77">
        <v>11.247539588866101</v>
      </c>
    </row>
    <row r="93" spans="1:41" s="88" customFormat="1" ht="17.25" customHeight="1" x14ac:dyDescent="0.55000000000000004">
      <c r="A93" s="88">
        <v>2022</v>
      </c>
      <c r="B93" s="88" t="s">
        <v>68</v>
      </c>
      <c r="C93" s="88">
        <v>91</v>
      </c>
      <c r="D93" s="89" t="s">
        <v>159</v>
      </c>
      <c r="E93" s="77">
        <v>0.94</v>
      </c>
      <c r="F93" s="77">
        <v>-1.45255003227889</v>
      </c>
      <c r="G93" s="77">
        <v>4.84183344092963</v>
      </c>
      <c r="H93" s="77">
        <v>16.4664518019338</v>
      </c>
      <c r="I93" s="77">
        <v>67.954545454545496</v>
      </c>
      <c r="J93" s="91" t="s">
        <v>405</v>
      </c>
      <c r="K93" s="91" t="s">
        <v>405</v>
      </c>
      <c r="L93" s="77">
        <v>0.725440337746737</v>
      </c>
      <c r="M93" s="77">
        <v>13.483146067415699</v>
      </c>
      <c r="N93" s="77">
        <v>58.582813721033901</v>
      </c>
      <c r="O93" s="77">
        <v>56.137705080127802</v>
      </c>
      <c r="P93" s="77">
        <v>21.548382147578099</v>
      </c>
      <c r="Q93" s="77">
        <v>85.8587306977129</v>
      </c>
      <c r="R93" s="77">
        <v>67.206040992448806</v>
      </c>
      <c r="S93" s="77">
        <v>66.215454032712898</v>
      </c>
      <c r="T93" s="77">
        <v>73.719676549865198</v>
      </c>
      <c r="U93" s="77">
        <v>16.462719298245599</v>
      </c>
      <c r="V93" s="93">
        <v>1.14058625196731</v>
      </c>
      <c r="W93" s="77">
        <v>0.75553356630986701</v>
      </c>
      <c r="X93" s="77">
        <v>5.0770470695755998</v>
      </c>
      <c r="Y93" s="77">
        <v>22.176598633856202</v>
      </c>
      <c r="Z93" s="77">
        <v>11.9949509720243</v>
      </c>
      <c r="AA93" s="77">
        <v>1.4330966159067999</v>
      </c>
      <c r="AB93" s="77">
        <v>1.83544722502885</v>
      </c>
      <c r="AC93" s="77">
        <v>610.81603184935295</v>
      </c>
      <c r="AD93" s="77">
        <v>80.446049912632802</v>
      </c>
      <c r="AE93" s="77">
        <v>60.641278653255199</v>
      </c>
      <c r="AF93" s="77">
        <v>150.700917592221</v>
      </c>
      <c r="AG93" s="77">
        <v>8.3879416383119896</v>
      </c>
      <c r="AH93" s="77">
        <v>15.4798628031924</v>
      </c>
      <c r="AI93" s="77">
        <v>3.06044376434583</v>
      </c>
      <c r="AJ93" s="77">
        <v>11.037343211248601</v>
      </c>
      <c r="AK93" s="77">
        <v>989.00469376263902</v>
      </c>
      <c r="AL93" s="77">
        <v>69.409486548045507</v>
      </c>
      <c r="AM93" s="77">
        <v>208.99361296446699</v>
      </c>
      <c r="AN93" s="77">
        <v>38.354567497316999</v>
      </c>
      <c r="AO93" s="77">
        <v>22.5391663237755</v>
      </c>
    </row>
    <row r="94" spans="1:41" s="88" customFormat="1" ht="17.25" customHeight="1" x14ac:dyDescent="0.55000000000000004">
      <c r="A94" s="88">
        <v>2022</v>
      </c>
      <c r="B94" s="88" t="s">
        <v>68</v>
      </c>
      <c r="C94" s="88">
        <v>92</v>
      </c>
      <c r="D94" s="89" t="s">
        <v>160</v>
      </c>
      <c r="E94" s="77">
        <v>0.97</v>
      </c>
      <c r="F94" s="77">
        <v>46.472088410314498</v>
      </c>
      <c r="G94" s="77">
        <v>4.5338622839331304</v>
      </c>
      <c r="H94" s="77">
        <v>17.331985851440098</v>
      </c>
      <c r="I94" s="77">
        <v>68.782837127845895</v>
      </c>
      <c r="J94" s="77">
        <v>51.024999999999999</v>
      </c>
      <c r="K94" s="77">
        <v>30.592105263157901</v>
      </c>
      <c r="L94" s="77">
        <v>1.52801354342102</v>
      </c>
      <c r="M94" s="77">
        <v>7.0539419087136901</v>
      </c>
      <c r="N94" s="77">
        <v>58.154343748638603</v>
      </c>
      <c r="O94" s="77">
        <v>60.542755943245901</v>
      </c>
      <c r="P94" s="77">
        <v>17.100094520638901</v>
      </c>
      <c r="Q94" s="77">
        <v>76.386381338794493</v>
      </c>
      <c r="R94" s="77">
        <v>60.408921933085502</v>
      </c>
      <c r="S94" s="77">
        <v>75.768245838668605</v>
      </c>
      <c r="T94" s="77">
        <v>77.915632754342397</v>
      </c>
      <c r="U94" s="77">
        <v>16.841711956521699</v>
      </c>
      <c r="V94" s="93">
        <v>0.30674035438680303</v>
      </c>
      <c r="W94" s="77">
        <v>2.0040911172799198</v>
      </c>
      <c r="X94" s="77">
        <v>5.5338797711415602</v>
      </c>
      <c r="Y94" s="77">
        <v>25.064356917930201</v>
      </c>
      <c r="Z94" s="77">
        <v>11.2558654325177</v>
      </c>
      <c r="AA94" s="77">
        <v>2.9099260246194798</v>
      </c>
      <c r="AB94" s="77">
        <v>2.7704553340230902</v>
      </c>
      <c r="AC94" s="77">
        <v>402.50473604454601</v>
      </c>
      <c r="AD94" s="77">
        <v>48.3056320368364</v>
      </c>
      <c r="AE94" s="77">
        <v>20.560770464141701</v>
      </c>
      <c r="AF94" s="77">
        <v>56.949986675029798</v>
      </c>
      <c r="AG94" s="77">
        <v>9.3081711050451297</v>
      </c>
      <c r="AH94" s="77">
        <v>14.563237111703</v>
      </c>
      <c r="AI94" s="77">
        <v>4.9450549450549497</v>
      </c>
      <c r="AJ94" s="77">
        <v>3.04234679723089</v>
      </c>
      <c r="AK94" s="77">
        <v>1051.04381813184</v>
      </c>
      <c r="AL94" s="77">
        <v>41.469873837233401</v>
      </c>
      <c r="AM94" s="77">
        <v>128.85151705068401</v>
      </c>
      <c r="AN94" s="77">
        <v>22.599717746825998</v>
      </c>
      <c r="AO94" s="77">
        <v>37.9199247368377</v>
      </c>
    </row>
    <row r="95" spans="1:41" s="88" customFormat="1" ht="17.25" customHeight="1" x14ac:dyDescent="0.55000000000000004">
      <c r="A95" s="88">
        <v>2022</v>
      </c>
      <c r="B95" s="88" t="s">
        <v>68</v>
      </c>
      <c r="C95" s="88">
        <v>93</v>
      </c>
      <c r="D95" s="89" t="s">
        <v>161</v>
      </c>
      <c r="E95" s="77">
        <v>0.86</v>
      </c>
      <c r="F95" s="77">
        <v>9.7706032285471505</v>
      </c>
      <c r="G95" s="77">
        <v>4.8853016142735797</v>
      </c>
      <c r="H95" s="77">
        <v>17.974105102818001</v>
      </c>
      <c r="I95" s="77">
        <v>56.8601583113456</v>
      </c>
      <c r="J95" s="91" t="s">
        <v>405</v>
      </c>
      <c r="K95" s="91" t="s">
        <v>405</v>
      </c>
      <c r="L95" s="77">
        <v>1.0412502110742601</v>
      </c>
      <c r="M95" s="77">
        <v>6.6666666666666696</v>
      </c>
      <c r="N95" s="77">
        <v>65.120376415772697</v>
      </c>
      <c r="O95" s="77">
        <v>60.0399318013556</v>
      </c>
      <c r="P95" s="77">
        <v>17.218576671399099</v>
      </c>
      <c r="Q95" s="77">
        <v>84.189092475455794</v>
      </c>
      <c r="R95" s="77">
        <v>60.75</v>
      </c>
      <c r="S95" s="77">
        <v>78.324403312225996</v>
      </c>
      <c r="T95" s="77">
        <v>68.976897689769004</v>
      </c>
      <c r="U95" s="77">
        <v>27.925970873786401</v>
      </c>
      <c r="V95" s="93">
        <v>0.94641664270025705</v>
      </c>
      <c r="W95" s="77">
        <v>1.5930708156165601</v>
      </c>
      <c r="X95" s="77">
        <v>5.8311132422623304</v>
      </c>
      <c r="Y95" s="77">
        <v>25.118298789105399</v>
      </c>
      <c r="Z95" s="77">
        <v>13.040059916717199</v>
      </c>
      <c r="AA95" s="77">
        <v>4.7382491570963898</v>
      </c>
      <c r="AB95" s="77">
        <v>3.9543121067950802</v>
      </c>
      <c r="AC95" s="77">
        <v>629.81733249264505</v>
      </c>
      <c r="AD95" s="77">
        <v>53.486904142217703</v>
      </c>
      <c r="AE95" s="77">
        <v>81.700458226122805</v>
      </c>
      <c r="AF95" s="77">
        <v>112.48052576201501</v>
      </c>
      <c r="AG95" s="77">
        <v>4.2685065581788804</v>
      </c>
      <c r="AH95" s="77">
        <v>16.0572818336287</v>
      </c>
      <c r="AI95" s="77">
        <v>0.74074074074074103</v>
      </c>
      <c r="AJ95" s="77">
        <v>34.281770654560503</v>
      </c>
      <c r="AK95" s="77">
        <v>1038.5145110562901</v>
      </c>
      <c r="AL95" s="77">
        <v>87.477159715817095</v>
      </c>
      <c r="AM95" s="77">
        <v>230.479878862991</v>
      </c>
      <c r="AN95" s="77">
        <v>66.587853229421398</v>
      </c>
      <c r="AO95" s="77">
        <v>15.136515582545799</v>
      </c>
    </row>
    <row r="96" spans="1:41" s="88" customFormat="1" ht="17.25" customHeight="1" x14ac:dyDescent="0.55000000000000004">
      <c r="A96" s="88">
        <v>2022</v>
      </c>
      <c r="B96" s="88" t="s">
        <v>68</v>
      </c>
      <c r="C96" s="88">
        <v>94</v>
      </c>
      <c r="D96" s="89" t="s">
        <v>162</v>
      </c>
      <c r="E96" s="77">
        <v>1.03</v>
      </c>
      <c r="F96" s="77">
        <v>13.924203898777099</v>
      </c>
      <c r="G96" s="77">
        <v>4.8976873713524602</v>
      </c>
      <c r="H96" s="77">
        <v>15.503533568904601</v>
      </c>
      <c r="I96" s="77">
        <v>68.223853560873295</v>
      </c>
      <c r="J96" s="77">
        <v>38.048299999999998</v>
      </c>
      <c r="K96" s="77">
        <v>35.260115606936402</v>
      </c>
      <c r="L96" s="77">
        <v>1.1767200881358599</v>
      </c>
      <c r="M96" s="77">
        <v>9.2364532019704395</v>
      </c>
      <c r="N96" s="77">
        <v>66.780883551818206</v>
      </c>
      <c r="O96" s="77">
        <v>57.348692197147102</v>
      </c>
      <c r="P96" s="77">
        <v>24.206524456274899</v>
      </c>
      <c r="Q96" s="77">
        <v>91.680559917343899</v>
      </c>
      <c r="R96" s="77">
        <v>62.630480167014603</v>
      </c>
      <c r="S96" s="77">
        <v>67.517103762827901</v>
      </c>
      <c r="T96" s="77">
        <v>70.193740685544</v>
      </c>
      <c r="U96" s="77">
        <v>17.039809134287701</v>
      </c>
      <c r="V96" s="93">
        <v>0.95301618390555198</v>
      </c>
      <c r="W96" s="77">
        <v>1.35658673699855</v>
      </c>
      <c r="X96" s="77">
        <v>5.1483187316955403</v>
      </c>
      <c r="Y96" s="77">
        <v>21.125034038293801</v>
      </c>
      <c r="Z96" s="77">
        <v>10.905619927617501</v>
      </c>
      <c r="AA96" s="77">
        <v>1.5136503729303701</v>
      </c>
      <c r="AB96" s="77">
        <v>1.7592251662609</v>
      </c>
      <c r="AC96" s="77">
        <v>535.49453615875996</v>
      </c>
      <c r="AD96" s="77">
        <v>62.541445711040303</v>
      </c>
      <c r="AE96" s="77">
        <v>63.542288854211002</v>
      </c>
      <c r="AF96" s="77">
        <v>117.97844178532701</v>
      </c>
      <c r="AG96" s="77">
        <v>6.1485378033429097</v>
      </c>
      <c r="AH96" s="77">
        <v>15.169428693503599</v>
      </c>
      <c r="AI96" s="77">
        <v>3.6071536829342201</v>
      </c>
      <c r="AJ96" s="77">
        <v>17.422633630868798</v>
      </c>
      <c r="AK96" s="77">
        <v>865.56382847352904</v>
      </c>
      <c r="AL96" s="77">
        <v>62.563956422316799</v>
      </c>
      <c r="AM96" s="77">
        <v>157.89029059200601</v>
      </c>
      <c r="AN96" s="77">
        <v>39.903253616317002</v>
      </c>
      <c r="AO96" s="77">
        <v>11.378594998739599</v>
      </c>
    </row>
    <row r="97" spans="1:41" s="88" customFormat="1" ht="17.25" customHeight="1" x14ac:dyDescent="0.55000000000000004">
      <c r="A97" s="88">
        <v>2022</v>
      </c>
      <c r="B97" s="88" t="s">
        <v>68</v>
      </c>
      <c r="C97" s="88">
        <v>95</v>
      </c>
      <c r="D97" s="89" t="s">
        <v>163</v>
      </c>
      <c r="E97" s="77">
        <v>1.05</v>
      </c>
      <c r="F97" s="77">
        <v>16.684322033898301</v>
      </c>
      <c r="G97" s="77">
        <v>8.1832627118644101</v>
      </c>
      <c r="H97" s="77">
        <v>9.7376387487386502</v>
      </c>
      <c r="I97" s="77">
        <v>70.633234169145794</v>
      </c>
      <c r="J97" s="77">
        <v>54.493600000000001</v>
      </c>
      <c r="K97" s="77">
        <v>20.8333333333333</v>
      </c>
      <c r="L97" s="77">
        <v>1.7184798993033199</v>
      </c>
      <c r="M97" s="77">
        <v>4.1322314049586799</v>
      </c>
      <c r="N97" s="77">
        <v>63.464442746322902</v>
      </c>
      <c r="O97" s="77">
        <v>55.595533072003903</v>
      </c>
      <c r="P97" s="77">
        <v>15.4597906747351</v>
      </c>
      <c r="Q97" s="77">
        <v>80.721050929994902</v>
      </c>
      <c r="R97" s="77">
        <v>67.670682730923701</v>
      </c>
      <c r="S97" s="77">
        <v>67.818642993024895</v>
      </c>
      <c r="T97" s="77">
        <v>78.931750741839807</v>
      </c>
      <c r="U97" s="77">
        <v>17.2948113207547</v>
      </c>
      <c r="V97" s="93">
        <v>0.449722385829184</v>
      </c>
      <c r="W97" s="77">
        <v>3.1500174233228901</v>
      </c>
      <c r="X97" s="77">
        <v>4.3513959233215402</v>
      </c>
      <c r="Y97" s="77">
        <v>18.407904063684899</v>
      </c>
      <c r="Z97" s="77">
        <v>10.1336384430252</v>
      </c>
      <c r="AA97" s="77">
        <v>2.35752281972329</v>
      </c>
      <c r="AB97" s="77">
        <v>2.0630481125531799</v>
      </c>
      <c r="AC97" s="77">
        <v>601.41889741219097</v>
      </c>
      <c r="AD97" s="77">
        <v>61.848353971262299</v>
      </c>
      <c r="AE97" s="77">
        <v>78.822421235663001</v>
      </c>
      <c r="AF97" s="77">
        <v>187.70245325122801</v>
      </c>
      <c r="AG97" s="77">
        <v>3.80515493546672</v>
      </c>
      <c r="AH97" s="77">
        <v>11.100464857431</v>
      </c>
      <c r="AI97" s="77">
        <v>1.2953367875647701</v>
      </c>
      <c r="AJ97" s="77">
        <v>47.111358045021298</v>
      </c>
      <c r="AK97" s="77">
        <v>891.476069070378</v>
      </c>
      <c r="AL97" s="77">
        <v>45.610833432300097</v>
      </c>
      <c r="AM97" s="77">
        <v>141.07032238408399</v>
      </c>
      <c r="AN97" s="77">
        <v>41.1308527591071</v>
      </c>
      <c r="AO97" s="77">
        <v>16.418810906228899</v>
      </c>
    </row>
    <row r="98" spans="1:41" s="88" customFormat="1" ht="17.25" customHeight="1" x14ac:dyDescent="0.55000000000000004">
      <c r="A98" s="88">
        <v>2022</v>
      </c>
      <c r="B98" s="88" t="s">
        <v>68</v>
      </c>
      <c r="C98" s="88">
        <v>96</v>
      </c>
      <c r="D98" s="89" t="s">
        <v>164</v>
      </c>
      <c r="E98" s="77">
        <v>0.98</v>
      </c>
      <c r="F98" s="77">
        <v>3.30005077001185</v>
      </c>
      <c r="G98" s="77">
        <v>6.06701641563716</v>
      </c>
      <c r="H98" s="77">
        <v>9.2741632192553602</v>
      </c>
      <c r="I98" s="77">
        <v>64.535758686121795</v>
      </c>
      <c r="J98" s="77">
        <v>43.279400000000003</v>
      </c>
      <c r="K98" s="77">
        <v>31.702344546381202</v>
      </c>
      <c r="L98" s="77">
        <v>0.45882896706036502</v>
      </c>
      <c r="M98" s="77">
        <v>6.3096500530222697</v>
      </c>
      <c r="N98" s="77">
        <v>75.495982439579194</v>
      </c>
      <c r="O98" s="77">
        <v>59.532627394333602</v>
      </c>
      <c r="P98" s="77">
        <v>27.1230670289183</v>
      </c>
      <c r="Q98" s="77">
        <v>94.966184741858598</v>
      </c>
      <c r="R98" s="77">
        <v>64.883131512250102</v>
      </c>
      <c r="S98" s="77">
        <v>71.971075803039994</v>
      </c>
      <c r="T98" s="77">
        <v>78.048780487804905</v>
      </c>
      <c r="U98" s="77">
        <v>18.157683261466101</v>
      </c>
      <c r="V98" s="93">
        <v>0.38316868948215899</v>
      </c>
      <c r="W98" s="77">
        <v>1.86764924615202</v>
      </c>
      <c r="X98" s="77">
        <v>4.7415019015454396</v>
      </c>
      <c r="Y98" s="77">
        <v>22.153750143391701</v>
      </c>
      <c r="Z98" s="77">
        <v>12.6494919913698</v>
      </c>
      <c r="AA98" s="77">
        <v>2.1902486443009499</v>
      </c>
      <c r="AB98" s="77">
        <v>3.0689911927801901</v>
      </c>
      <c r="AC98" s="77">
        <v>563.01653597971097</v>
      </c>
      <c r="AD98" s="77">
        <v>69.631948106612896</v>
      </c>
      <c r="AE98" s="77">
        <v>63.952395893476499</v>
      </c>
      <c r="AF98" s="77">
        <v>151.650351627151</v>
      </c>
      <c r="AG98" s="77">
        <v>5.4316173868536399</v>
      </c>
      <c r="AH98" s="77">
        <v>15.1828684252795</v>
      </c>
      <c r="AI98" s="77">
        <v>1.1474469305794599</v>
      </c>
      <c r="AJ98" s="77">
        <v>0.94675856209906695</v>
      </c>
      <c r="AK98" s="77">
        <v>967.26465671377298</v>
      </c>
      <c r="AL98" s="77">
        <v>81.155516158907702</v>
      </c>
      <c r="AM98" s="77">
        <v>154.786265953411</v>
      </c>
      <c r="AN98" s="77">
        <v>42.345260355900599</v>
      </c>
      <c r="AO98" s="77">
        <v>20.3868924425703</v>
      </c>
    </row>
    <row r="99" spans="1:41" s="88" customFormat="1" ht="17.25" customHeight="1" x14ac:dyDescent="0.55000000000000004">
      <c r="A99" s="88">
        <v>2022</v>
      </c>
      <c r="B99" s="88" t="s">
        <v>68</v>
      </c>
      <c r="C99" s="88">
        <v>97</v>
      </c>
      <c r="D99" s="89" t="s">
        <v>165</v>
      </c>
      <c r="E99" s="77">
        <v>0.81</v>
      </c>
      <c r="F99" s="77">
        <v>4.2654837058522403</v>
      </c>
      <c r="G99" s="77">
        <v>5.1356423818461003</v>
      </c>
      <c r="H99" s="77">
        <v>23.224626638220101</v>
      </c>
      <c r="I99" s="77">
        <v>55.817694369973204</v>
      </c>
      <c r="J99" s="91" t="s">
        <v>405</v>
      </c>
      <c r="K99" s="91" t="s">
        <v>405</v>
      </c>
      <c r="L99" s="77">
        <v>1.3619757430802499</v>
      </c>
      <c r="M99" s="77">
        <v>16.969696969697001</v>
      </c>
      <c r="N99" s="77">
        <v>62.726504497513297</v>
      </c>
      <c r="O99" s="77">
        <v>58.692404029794702</v>
      </c>
      <c r="P99" s="77">
        <v>21.331708799311102</v>
      </c>
      <c r="Q99" s="77">
        <v>76.661544936325598</v>
      </c>
      <c r="R99" s="77">
        <v>62.362030905077297</v>
      </c>
      <c r="S99" s="77">
        <v>62.830712303422601</v>
      </c>
      <c r="T99" s="77">
        <v>79.713914174252295</v>
      </c>
      <c r="U99" s="77">
        <v>26.6558664702995</v>
      </c>
      <c r="V99" s="93">
        <v>0.76961810874689696</v>
      </c>
      <c r="W99" s="77">
        <v>1.90386402845912</v>
      </c>
      <c r="X99" s="77">
        <v>6.7029137783409496</v>
      </c>
      <c r="Y99" s="77">
        <v>28.0271015141094</v>
      </c>
      <c r="Z99" s="77">
        <v>14.086158685843399</v>
      </c>
      <c r="AA99" s="77">
        <v>4.9080426750114103</v>
      </c>
      <c r="AB99" s="77">
        <v>4.0194341453027498</v>
      </c>
      <c r="AC99" s="77">
        <v>531.86743057619606</v>
      </c>
      <c r="AD99" s="77">
        <v>74.0742482717272</v>
      </c>
      <c r="AE99" s="77">
        <v>61.080769127424801</v>
      </c>
      <c r="AF99" s="77">
        <v>99.653146336387096</v>
      </c>
      <c r="AG99" s="77">
        <v>6.5065806940891999</v>
      </c>
      <c r="AH99" s="77">
        <v>15.3039471200045</v>
      </c>
      <c r="AI99" s="77">
        <v>1.7705382436260599</v>
      </c>
      <c r="AJ99" s="77">
        <v>3.2807448543273399</v>
      </c>
      <c r="AK99" s="77">
        <v>1058.9247903164901</v>
      </c>
      <c r="AL99" s="77">
        <v>91.560109760749498</v>
      </c>
      <c r="AM99" s="77">
        <v>135.96377267022001</v>
      </c>
      <c r="AN99" s="77">
        <v>28.604512183873201</v>
      </c>
      <c r="AO99" s="77">
        <v>30.8556426805469</v>
      </c>
    </row>
    <row r="100" spans="1:41" s="88" customFormat="1" ht="17.25" customHeight="1" x14ac:dyDescent="0.55000000000000004">
      <c r="A100" s="88">
        <v>2022</v>
      </c>
      <c r="B100" s="88" t="s">
        <v>68</v>
      </c>
      <c r="C100" s="88">
        <v>98</v>
      </c>
      <c r="D100" s="89" t="s">
        <v>166</v>
      </c>
      <c r="E100" s="77">
        <v>1.01</v>
      </c>
      <c r="F100" s="77">
        <v>12.8493840243741</v>
      </c>
      <c r="G100" s="77">
        <v>4.0137766591601496</v>
      </c>
      <c r="H100" s="77">
        <v>8.2028511334423904</v>
      </c>
      <c r="I100" s="77">
        <v>63.612352702153601</v>
      </c>
      <c r="J100" s="77">
        <v>55.261000000000003</v>
      </c>
      <c r="K100" s="77">
        <v>34.285714285714299</v>
      </c>
      <c r="L100" s="77">
        <v>0.41271754228155599</v>
      </c>
      <c r="M100" s="77">
        <v>10.476190476190499</v>
      </c>
      <c r="N100" s="77">
        <v>65.086262875517605</v>
      </c>
      <c r="O100" s="77">
        <v>59.185240357505798</v>
      </c>
      <c r="P100" s="77">
        <v>21.484187791777099</v>
      </c>
      <c r="Q100" s="77">
        <v>87.643507727932501</v>
      </c>
      <c r="R100" s="77">
        <v>66.997294860234405</v>
      </c>
      <c r="S100" s="77">
        <v>68.664003550821107</v>
      </c>
      <c r="T100" s="77">
        <v>76.315789473684205</v>
      </c>
      <c r="U100" s="77">
        <v>17.109665427509299</v>
      </c>
      <c r="V100" s="93">
        <v>1.4341605975648899</v>
      </c>
      <c r="W100" s="77">
        <v>1.67502108246725</v>
      </c>
      <c r="X100" s="77">
        <v>5.7400168534425804</v>
      </c>
      <c r="Y100" s="77">
        <v>24.388483104108499</v>
      </c>
      <c r="Z100" s="77">
        <v>12.3456482506217</v>
      </c>
      <c r="AA100" s="77">
        <v>2.42896196992913</v>
      </c>
      <c r="AB100" s="77">
        <v>2.3839552438206901</v>
      </c>
      <c r="AC100" s="77">
        <v>706.62704307920103</v>
      </c>
      <c r="AD100" s="77">
        <v>76.337043740168099</v>
      </c>
      <c r="AE100" s="77">
        <v>59.339099906512502</v>
      </c>
      <c r="AF100" s="77">
        <v>156.29809083064899</v>
      </c>
      <c r="AG100" s="77">
        <v>6.2178382266181904</v>
      </c>
      <c r="AH100" s="77">
        <v>16.520353126898101</v>
      </c>
      <c r="AI100" s="77">
        <v>2.7173913043478302</v>
      </c>
      <c r="AJ100" s="77">
        <v>12.1695832664909</v>
      </c>
      <c r="AK100" s="77">
        <v>1004.18510349627</v>
      </c>
      <c r="AL100" s="77">
        <v>110.066500468388</v>
      </c>
      <c r="AM100" s="77">
        <v>185.01237993020399</v>
      </c>
      <c r="AN100" s="77">
        <v>41.893151391753598</v>
      </c>
      <c r="AO100" s="77">
        <v>13.538535139954201</v>
      </c>
    </row>
    <row r="101" spans="1:41" s="88" customFormat="1" ht="17.25" customHeight="1" x14ac:dyDescent="0.55000000000000004">
      <c r="A101" s="88">
        <v>2022</v>
      </c>
      <c r="B101" s="88" t="s">
        <v>68</v>
      </c>
      <c r="C101" s="88">
        <v>99</v>
      </c>
      <c r="D101" s="89" t="s">
        <v>167</v>
      </c>
      <c r="E101" s="77">
        <v>0.98</v>
      </c>
      <c r="F101" s="77">
        <v>4.8285852245292098</v>
      </c>
      <c r="G101" s="77">
        <v>4.5871559633027497</v>
      </c>
      <c r="H101" s="77">
        <v>14.1440275981026</v>
      </c>
      <c r="I101" s="77">
        <v>64.1629297458894</v>
      </c>
      <c r="J101" s="77">
        <v>31.3443</v>
      </c>
      <c r="K101" s="77">
        <v>32.727272727272698</v>
      </c>
      <c r="L101" s="77">
        <v>1.73973275076613</v>
      </c>
      <c r="M101" s="77">
        <v>10.989010989011</v>
      </c>
      <c r="N101" s="77">
        <v>64.859903424770707</v>
      </c>
      <c r="O101" s="77">
        <v>61.680976670440899</v>
      </c>
      <c r="P101" s="77">
        <v>17.120095547474801</v>
      </c>
      <c r="Q101" s="77">
        <v>86.600994032565097</v>
      </c>
      <c r="R101" s="77">
        <v>69.175108538350202</v>
      </c>
      <c r="S101" s="77">
        <v>70.820433436532497</v>
      </c>
      <c r="T101" s="77">
        <v>78.103448275862107</v>
      </c>
      <c r="U101" s="77">
        <v>17.948929159802301</v>
      </c>
      <c r="V101" s="93">
        <v>0.84399035786519205</v>
      </c>
      <c r="W101" s="77">
        <v>1.9836993687778299</v>
      </c>
      <c r="X101" s="77">
        <v>7.12039319199038</v>
      </c>
      <c r="Y101" s="77">
        <v>27.068938291021901</v>
      </c>
      <c r="Z101" s="77">
        <v>13.0136898778279</v>
      </c>
      <c r="AA101" s="77">
        <v>1.77371720603738</v>
      </c>
      <c r="AB101" s="77">
        <v>3.8280208946126799</v>
      </c>
      <c r="AC101" s="77">
        <v>585.32394637709695</v>
      </c>
      <c r="AD101" s="77">
        <v>37.585069404951597</v>
      </c>
      <c r="AE101" s="77">
        <v>57.419604458364297</v>
      </c>
      <c r="AF101" s="77">
        <v>148.68947095517501</v>
      </c>
      <c r="AG101" s="77">
        <v>5.8874793523601596</v>
      </c>
      <c r="AH101" s="77">
        <v>15.1706735243209</v>
      </c>
      <c r="AI101" s="77">
        <v>2.5778732545649801</v>
      </c>
      <c r="AJ101" s="77">
        <v>2.4334023445403199</v>
      </c>
      <c r="AK101" s="77">
        <v>1099.9491339925901</v>
      </c>
      <c r="AL101" s="77">
        <v>120.312194157523</v>
      </c>
      <c r="AM101" s="77">
        <v>167.309446415141</v>
      </c>
      <c r="AN101" s="77">
        <v>40.615701755313502</v>
      </c>
      <c r="AO101" s="77">
        <v>24.625474396537101</v>
      </c>
    </row>
    <row r="102" spans="1:41" s="88" customFormat="1" ht="17.25" customHeight="1" x14ac:dyDescent="0.55000000000000004">
      <c r="A102" s="88">
        <v>2022</v>
      </c>
      <c r="B102" s="88" t="s">
        <v>68</v>
      </c>
      <c r="C102" s="88">
        <v>100</v>
      </c>
      <c r="D102" s="89" t="s">
        <v>168</v>
      </c>
      <c r="E102" s="77">
        <v>0.98</v>
      </c>
      <c r="F102" s="77">
        <v>-2.7279812938425598</v>
      </c>
      <c r="G102" s="77">
        <v>5.9431021044427101</v>
      </c>
      <c r="H102" s="77">
        <v>13.8321167883212</v>
      </c>
      <c r="I102" s="77">
        <v>56.961623850301301</v>
      </c>
      <c r="J102" s="77">
        <v>45.015099999999997</v>
      </c>
      <c r="K102" s="77">
        <v>27.3764258555133</v>
      </c>
      <c r="L102" s="77">
        <v>1.1994912140574701</v>
      </c>
      <c r="M102" s="77">
        <v>19.078947368421101</v>
      </c>
      <c r="N102" s="77">
        <v>71.992293348350202</v>
      </c>
      <c r="O102" s="77">
        <v>63.257263751060201</v>
      </c>
      <c r="P102" s="77">
        <v>19.531460797293999</v>
      </c>
      <c r="Q102" s="77">
        <v>89.208508872652999</v>
      </c>
      <c r="R102" s="77">
        <v>68.255959849435399</v>
      </c>
      <c r="S102" s="77">
        <v>71.402958314657297</v>
      </c>
      <c r="T102" s="77">
        <v>77.086280056577095</v>
      </c>
      <c r="U102" s="77">
        <v>24.1297208538588</v>
      </c>
      <c r="V102" s="93">
        <v>0.442675120004553</v>
      </c>
      <c r="W102" s="77">
        <v>2.1125984417822998</v>
      </c>
      <c r="X102" s="77">
        <v>4.6963751283681496</v>
      </c>
      <c r="Y102" s="77">
        <v>23.039365778991598</v>
      </c>
      <c r="Z102" s="77">
        <v>11.497002205165099</v>
      </c>
      <c r="AA102" s="77">
        <v>2.3146933476319602</v>
      </c>
      <c r="AB102" s="77">
        <v>3.5398644845057801</v>
      </c>
      <c r="AC102" s="77">
        <v>634.75233708422502</v>
      </c>
      <c r="AD102" s="77">
        <v>54.047294011905201</v>
      </c>
      <c r="AE102" s="77">
        <v>79.592737860553896</v>
      </c>
      <c r="AF102" s="77">
        <v>110.037074213477</v>
      </c>
      <c r="AG102" s="77">
        <v>3.51104964662396</v>
      </c>
      <c r="AH102" s="77">
        <v>14.026958413303101</v>
      </c>
      <c r="AI102" s="77">
        <v>0.88560885608856099</v>
      </c>
      <c r="AJ102" s="77">
        <v>8.0770080618543396</v>
      </c>
      <c r="AK102" s="77">
        <v>1099.5685391848001</v>
      </c>
      <c r="AL102" s="77">
        <v>102.20434806546901</v>
      </c>
      <c r="AM102" s="77">
        <v>173.615597366043</v>
      </c>
      <c r="AN102" s="77">
        <v>41.5494179885007</v>
      </c>
      <c r="AO102" s="77">
        <v>21.8510121855136</v>
      </c>
    </row>
    <row r="103" spans="1:41" s="88" customFormat="1" ht="17.25" customHeight="1" x14ac:dyDescent="0.55000000000000004">
      <c r="A103" s="88">
        <v>2022</v>
      </c>
      <c r="B103" s="88" t="s">
        <v>68</v>
      </c>
      <c r="C103" s="88">
        <v>101</v>
      </c>
      <c r="D103" s="89" t="s">
        <v>169</v>
      </c>
      <c r="E103" s="77">
        <v>1.04</v>
      </c>
      <c r="F103" s="77">
        <v>-0.97118808675946899</v>
      </c>
      <c r="G103" s="77">
        <v>6.3289090320492098</v>
      </c>
      <c r="H103" s="77">
        <v>11.8970109499852</v>
      </c>
      <c r="I103" s="77">
        <v>58.358895705521498</v>
      </c>
      <c r="J103" s="77">
        <v>51.385899999999999</v>
      </c>
      <c r="K103" s="77">
        <v>34.389140271493197</v>
      </c>
      <c r="L103" s="77">
        <v>1.4852371109328899</v>
      </c>
      <c r="M103" s="77">
        <v>4.6511627906976702</v>
      </c>
      <c r="N103" s="77">
        <v>66.594042464456294</v>
      </c>
      <c r="O103" s="77">
        <v>56.912876047853302</v>
      </c>
      <c r="P103" s="77">
        <v>19.181548139869101</v>
      </c>
      <c r="Q103" s="77">
        <v>87.288710440571094</v>
      </c>
      <c r="R103" s="77">
        <v>62.362030905077297</v>
      </c>
      <c r="S103" s="77">
        <v>80.131578947368595</v>
      </c>
      <c r="T103" s="77">
        <v>74.866310160427801</v>
      </c>
      <c r="U103" s="77">
        <v>22.712245781047201</v>
      </c>
      <c r="V103" s="93">
        <v>0.895110728212135</v>
      </c>
      <c r="W103" s="77">
        <v>1.80871386607796</v>
      </c>
      <c r="X103" s="77">
        <v>4.6883986680731704</v>
      </c>
      <c r="Y103" s="77">
        <v>23.702822985920999</v>
      </c>
      <c r="Z103" s="77">
        <v>11.054437228166201</v>
      </c>
      <c r="AA103" s="77">
        <v>2.9245156381376298</v>
      </c>
      <c r="AB103" s="77">
        <v>3.13798797232664</v>
      </c>
      <c r="AC103" s="77">
        <v>535.73505799828297</v>
      </c>
      <c r="AD103" s="77">
        <v>58.065757406216498</v>
      </c>
      <c r="AE103" s="77">
        <v>77.007655695236494</v>
      </c>
      <c r="AF103" s="77">
        <v>145.678558048414</v>
      </c>
      <c r="AG103" s="77">
        <v>6.2023111534885302</v>
      </c>
      <c r="AH103" s="77">
        <v>14.93323183477</v>
      </c>
      <c r="AI103" s="77">
        <v>2.5528811086798</v>
      </c>
      <c r="AJ103" s="77">
        <v>16.6980468903412</v>
      </c>
      <c r="AK103" s="77">
        <v>982.52704648920496</v>
      </c>
      <c r="AL103" s="77">
        <v>76.907143111275602</v>
      </c>
      <c r="AM103" s="77">
        <v>187.497715375501</v>
      </c>
      <c r="AN103" s="77">
        <v>31.6554972809333</v>
      </c>
      <c r="AO103" s="77">
        <v>23.6282338783979</v>
      </c>
    </row>
    <row r="104" spans="1:41" s="88" customFormat="1" ht="17.25" customHeight="1" x14ac:dyDescent="0.55000000000000004">
      <c r="A104" s="88">
        <v>2022</v>
      </c>
      <c r="B104" s="88" t="s">
        <v>68</v>
      </c>
      <c r="C104" s="88">
        <v>102</v>
      </c>
      <c r="D104" s="89" t="s">
        <v>170</v>
      </c>
      <c r="E104" s="77">
        <v>1.03</v>
      </c>
      <c r="F104" s="77">
        <v>6.4621204160975099</v>
      </c>
      <c r="G104" s="77">
        <v>6.8981822002732001</v>
      </c>
      <c r="H104" s="77">
        <v>10.0588235294118</v>
      </c>
      <c r="I104" s="77">
        <v>66.708818074523705</v>
      </c>
      <c r="J104" s="91" t="s">
        <v>405</v>
      </c>
      <c r="K104" s="91" t="s">
        <v>405</v>
      </c>
      <c r="L104" s="77">
        <v>1.65869758882298</v>
      </c>
      <c r="M104" s="77">
        <v>7.0695553021664796</v>
      </c>
      <c r="N104" s="77">
        <v>72.010618488636894</v>
      </c>
      <c r="O104" s="77">
        <v>52.520857158068502</v>
      </c>
      <c r="P104" s="77">
        <v>21.062356377943701</v>
      </c>
      <c r="Q104" s="77">
        <v>88.313994922893002</v>
      </c>
      <c r="R104" s="77">
        <v>67.297887836853604</v>
      </c>
      <c r="S104" s="77">
        <v>72.281645376199506</v>
      </c>
      <c r="T104" s="77">
        <v>78.363228699551598</v>
      </c>
      <c r="U104" s="77">
        <v>14.6749318125465</v>
      </c>
      <c r="V104" s="93">
        <v>0.26068225360600999</v>
      </c>
      <c r="W104" s="77">
        <v>1.9047430778422301</v>
      </c>
      <c r="X104" s="77">
        <v>4.4089637726983399</v>
      </c>
      <c r="Y104" s="77">
        <v>19.2563659619329</v>
      </c>
      <c r="Z104" s="77">
        <v>11.5334967516742</v>
      </c>
      <c r="AA104" s="77">
        <v>2.24811591894517</v>
      </c>
      <c r="AB104" s="77">
        <v>2.4390678645353701</v>
      </c>
      <c r="AC104" s="77">
        <v>573.98623316793498</v>
      </c>
      <c r="AD104" s="77">
        <v>61.436927903120001</v>
      </c>
      <c r="AE104" s="77">
        <v>66.897972646181003</v>
      </c>
      <c r="AF104" s="77">
        <v>139.96670375813699</v>
      </c>
      <c r="AG104" s="77">
        <v>6.8426479205742403</v>
      </c>
      <c r="AH104" s="77">
        <v>12.8115281723904</v>
      </c>
      <c r="AI104" s="77">
        <v>1.3786764705882399</v>
      </c>
      <c r="AJ104" s="77">
        <v>12.3337569314546</v>
      </c>
      <c r="AK104" s="77">
        <v>881.59700629031397</v>
      </c>
      <c r="AL104" s="77">
        <v>49.593151225267199</v>
      </c>
      <c r="AM104" s="77">
        <v>160.543597436287</v>
      </c>
      <c r="AN104" s="77">
        <v>36.016922674449397</v>
      </c>
      <c r="AO104" s="77">
        <v>26.091314610553201</v>
      </c>
    </row>
    <row r="105" spans="1:41" s="88" customFormat="1" ht="17.25" customHeight="1" x14ac:dyDescent="0.55000000000000004">
      <c r="A105" s="88">
        <v>2022</v>
      </c>
      <c r="B105" s="88" t="s">
        <v>68</v>
      </c>
      <c r="C105" s="88">
        <v>103</v>
      </c>
      <c r="D105" s="89" t="s">
        <v>171</v>
      </c>
      <c r="E105" s="77">
        <v>1.1399999999999999</v>
      </c>
      <c r="F105" s="77">
        <v>-5.2014458256193201</v>
      </c>
      <c r="G105" s="77">
        <v>4.6989332628052498</v>
      </c>
      <c r="H105" s="77">
        <v>12.0724980299448</v>
      </c>
      <c r="I105" s="77">
        <v>61.444794089478698</v>
      </c>
      <c r="J105" s="77">
        <v>37.890900000000002</v>
      </c>
      <c r="K105" s="77">
        <v>25</v>
      </c>
      <c r="L105" s="77">
        <v>1.4270566446466999</v>
      </c>
      <c r="M105" s="77">
        <v>9.2140921409214105</v>
      </c>
      <c r="N105" s="77">
        <v>72.561282224419003</v>
      </c>
      <c r="O105" s="77">
        <v>56.733131610045803</v>
      </c>
      <c r="P105" s="77">
        <v>17.544040655131301</v>
      </c>
      <c r="Q105" s="77">
        <v>83.935164339432205</v>
      </c>
      <c r="R105" s="77">
        <v>64.899257688229099</v>
      </c>
      <c r="S105" s="77">
        <v>76.616668322240898</v>
      </c>
      <c r="T105" s="77">
        <v>77.633289986996104</v>
      </c>
      <c r="U105" s="77">
        <v>23.005557930739599</v>
      </c>
      <c r="V105" s="93">
        <v>0.19776047226891</v>
      </c>
      <c r="W105" s="77">
        <v>1.9274973055510001</v>
      </c>
      <c r="X105" s="77">
        <v>5.31347360946401</v>
      </c>
      <c r="Y105" s="77">
        <v>22.776531942510498</v>
      </c>
      <c r="Z105" s="77">
        <v>12.1961811367057</v>
      </c>
      <c r="AA105" s="77">
        <v>1.9985180620766001</v>
      </c>
      <c r="AB105" s="77">
        <v>3.0766262082633</v>
      </c>
      <c r="AC105" s="77">
        <v>551.84913815813695</v>
      </c>
      <c r="AD105" s="77">
        <v>64.000246922200304</v>
      </c>
      <c r="AE105" s="77">
        <v>87.159978071656298</v>
      </c>
      <c r="AF105" s="77">
        <v>102.61596824967</v>
      </c>
      <c r="AG105" s="77">
        <v>6.0430533688106403</v>
      </c>
      <c r="AH105" s="77">
        <v>17.250332864268799</v>
      </c>
      <c r="AI105" s="77">
        <v>1.2053033346725599</v>
      </c>
      <c r="AJ105" s="77">
        <v>14.362982102990101</v>
      </c>
      <c r="AK105" s="77">
        <v>973.44896167285799</v>
      </c>
      <c r="AL105" s="77">
        <v>69.187713187557094</v>
      </c>
      <c r="AM105" s="77">
        <v>146.76738965316099</v>
      </c>
      <c r="AN105" s="77">
        <v>52.712652122245998</v>
      </c>
      <c r="AO105" s="77">
        <v>15.1469496123302</v>
      </c>
    </row>
    <row r="106" spans="1:41" s="88" customFormat="1" ht="17.25" customHeight="1" x14ac:dyDescent="0.55000000000000004">
      <c r="A106" s="88">
        <v>2022</v>
      </c>
      <c r="B106" s="88" t="s">
        <v>68</v>
      </c>
      <c r="C106" s="88">
        <v>104</v>
      </c>
      <c r="D106" s="89" t="s">
        <v>172</v>
      </c>
      <c r="E106" s="77">
        <v>1.06</v>
      </c>
      <c r="F106" s="77">
        <v>12.475309283709301</v>
      </c>
      <c r="G106" s="77">
        <v>6.1025054579478102</v>
      </c>
      <c r="H106" s="77">
        <v>11.1194731890875</v>
      </c>
      <c r="I106" s="77">
        <v>68.776371308016905</v>
      </c>
      <c r="J106" s="91" t="s">
        <v>405</v>
      </c>
      <c r="K106" s="91" t="s">
        <v>405</v>
      </c>
      <c r="L106" s="77">
        <v>2.07506918201869</v>
      </c>
      <c r="M106" s="77">
        <v>10.8626198083067</v>
      </c>
      <c r="N106" s="77">
        <v>63.712254532740303</v>
      </c>
      <c r="O106" s="77">
        <v>58.579107004355301</v>
      </c>
      <c r="P106" s="77">
        <v>20.49869934829</v>
      </c>
      <c r="Q106" s="77">
        <v>86.367703249589994</v>
      </c>
      <c r="R106" s="77">
        <v>67.640276710222906</v>
      </c>
      <c r="S106" s="77">
        <v>65.627274933268694</v>
      </c>
      <c r="T106" s="77">
        <v>77.649006622516595</v>
      </c>
      <c r="U106" s="77">
        <v>22.472402597402599</v>
      </c>
      <c r="V106" s="93">
        <v>0.59055155901203205</v>
      </c>
      <c r="W106" s="77">
        <v>0.98035759488983898</v>
      </c>
      <c r="X106" s="77">
        <v>5.1226747596339397</v>
      </c>
      <c r="Y106" s="77">
        <v>21.0639222145983</v>
      </c>
      <c r="Z106" s="77">
        <v>11.403641144233401</v>
      </c>
      <c r="AA106" s="77">
        <v>1.51257399670286</v>
      </c>
      <c r="AB106" s="77">
        <v>2.28012221336007</v>
      </c>
      <c r="AC106" s="77">
        <v>544.249508478694</v>
      </c>
      <c r="AD106" s="77">
        <v>57.314007251771002</v>
      </c>
      <c r="AE106" s="77">
        <v>76.147464653075403</v>
      </c>
      <c r="AF106" s="77">
        <v>89.0851934911569</v>
      </c>
      <c r="AG106" s="77">
        <v>7.0720943227012096</v>
      </c>
      <c r="AH106" s="77">
        <v>13.381765809473</v>
      </c>
      <c r="AI106" s="77">
        <v>1.73066522444565</v>
      </c>
      <c r="AJ106" s="77">
        <v>30.277855917400601</v>
      </c>
      <c r="AK106" s="77">
        <v>883.85126378622499</v>
      </c>
      <c r="AL106" s="77">
        <v>66.418532949979806</v>
      </c>
      <c r="AM106" s="77">
        <v>165.20608676405001</v>
      </c>
      <c r="AN106" s="77">
        <v>53.4596333336466</v>
      </c>
      <c r="AO106" s="77">
        <v>10.7614338447547</v>
      </c>
    </row>
    <row r="107" spans="1:41" s="88" customFormat="1" ht="17.25" customHeight="1" x14ac:dyDescent="0.55000000000000004">
      <c r="A107" s="88">
        <v>2022</v>
      </c>
      <c r="B107" s="88" t="s">
        <v>68</v>
      </c>
      <c r="C107" s="88">
        <v>105</v>
      </c>
      <c r="D107" s="89" t="s">
        <v>173</v>
      </c>
      <c r="E107" s="77">
        <v>0.56000000000000005</v>
      </c>
      <c r="F107" s="77">
        <v>30.2035456336179</v>
      </c>
      <c r="G107" s="77">
        <v>4.5305318450426801</v>
      </c>
      <c r="H107" s="77">
        <v>28.803131991051501</v>
      </c>
      <c r="I107" s="77">
        <v>37.3540856031128</v>
      </c>
      <c r="J107" s="77">
        <v>37.227899999999998</v>
      </c>
      <c r="K107" s="77">
        <v>34.6666666666667</v>
      </c>
      <c r="L107" s="77">
        <v>0.59301829749067403</v>
      </c>
      <c r="M107" s="77">
        <v>9.0909090909090899</v>
      </c>
      <c r="N107" s="77">
        <v>64.435039914608296</v>
      </c>
      <c r="O107" s="77">
        <v>58.822223272434002</v>
      </c>
      <c r="P107" s="77">
        <v>16.863295018019301</v>
      </c>
      <c r="Q107" s="77">
        <v>82.154960541619502</v>
      </c>
      <c r="R107" s="77">
        <v>56.751467710371799</v>
      </c>
      <c r="S107" s="77">
        <v>56.7092100724388</v>
      </c>
      <c r="T107" s="77">
        <v>69.451697127937294</v>
      </c>
      <c r="U107" s="77">
        <v>23.691078561917401</v>
      </c>
      <c r="V107" s="93">
        <v>1.7853935240582199</v>
      </c>
      <c r="W107" s="77">
        <v>1.9681958315464001</v>
      </c>
      <c r="X107" s="77">
        <v>5.3645715765447299</v>
      </c>
      <c r="Y107" s="77">
        <v>29.100705986900699</v>
      </c>
      <c r="Z107" s="77">
        <v>14.381628471339299</v>
      </c>
      <c r="AA107" s="77">
        <v>5.1295504106950496</v>
      </c>
      <c r="AB107" s="77">
        <v>3.2566631052848001</v>
      </c>
      <c r="AC107" s="77">
        <v>548.59251504031602</v>
      </c>
      <c r="AD107" s="77">
        <v>61.067423770399202</v>
      </c>
      <c r="AE107" s="77">
        <v>50.818700730226404</v>
      </c>
      <c r="AF107" s="77">
        <v>96.881965347277401</v>
      </c>
      <c r="AG107" s="77">
        <v>3.63619293182182</v>
      </c>
      <c r="AH107" s="77">
        <v>17.2263419128336</v>
      </c>
      <c r="AI107" s="77">
        <v>1.42405063291139</v>
      </c>
      <c r="AJ107" s="77">
        <v>10.2515631828763</v>
      </c>
      <c r="AK107" s="77">
        <v>1233.8924100757399</v>
      </c>
      <c r="AL107" s="77">
        <v>124.87552420193801</v>
      </c>
      <c r="AM107" s="77">
        <v>169.003263923833</v>
      </c>
      <c r="AN107" s="77">
        <v>53.309879915922998</v>
      </c>
      <c r="AO107" s="77">
        <v>27.255342289662298</v>
      </c>
    </row>
    <row r="108" spans="1:41" s="88" customFormat="1" ht="17.25" customHeight="1" x14ac:dyDescent="0.55000000000000004">
      <c r="A108" s="88">
        <v>2022</v>
      </c>
      <c r="B108" s="88" t="s">
        <v>68</v>
      </c>
      <c r="C108" s="88">
        <v>106</v>
      </c>
      <c r="D108" s="89" t="s">
        <v>174</v>
      </c>
      <c r="E108" s="77">
        <v>1.08</v>
      </c>
      <c r="F108" s="77">
        <v>16.859946476360399</v>
      </c>
      <c r="G108" s="77">
        <v>4.2997323818019604</v>
      </c>
      <c r="H108" s="77">
        <v>14.8889239010556</v>
      </c>
      <c r="I108" s="77">
        <v>66.464728056004304</v>
      </c>
      <c r="J108" s="77">
        <v>39.803400000000003</v>
      </c>
      <c r="K108" s="77">
        <v>28.908886389201299</v>
      </c>
      <c r="L108" s="77">
        <v>1.2698801212177799</v>
      </c>
      <c r="M108" s="77">
        <v>9.6359743040685206</v>
      </c>
      <c r="N108" s="77">
        <v>65.046288235591206</v>
      </c>
      <c r="O108" s="77">
        <v>58.503440888591797</v>
      </c>
      <c r="P108" s="77">
        <v>19.0643851785278</v>
      </c>
      <c r="Q108" s="77">
        <v>81.837120126064093</v>
      </c>
      <c r="R108" s="77">
        <v>57.701564380264699</v>
      </c>
      <c r="S108" s="77">
        <v>72.979469203805806</v>
      </c>
      <c r="T108" s="77">
        <v>76.834532374100704</v>
      </c>
      <c r="U108" s="77">
        <v>17.676257503622399</v>
      </c>
      <c r="V108" s="94">
        <v>0</v>
      </c>
      <c r="W108" s="77">
        <v>1.6360894045827701</v>
      </c>
      <c r="X108" s="77">
        <v>6.2571331951510798</v>
      </c>
      <c r="Y108" s="77">
        <v>24.946654810640101</v>
      </c>
      <c r="Z108" s="77">
        <v>12.3818268575681</v>
      </c>
      <c r="AA108" s="77">
        <v>2.0952623982307101</v>
      </c>
      <c r="AB108" s="77">
        <v>2.54218991602536</v>
      </c>
      <c r="AC108" s="77">
        <v>479.71116131574502</v>
      </c>
      <c r="AD108" s="77">
        <v>47.5166450405546</v>
      </c>
      <c r="AE108" s="77">
        <v>40.369493276018801</v>
      </c>
      <c r="AF108" s="77">
        <v>109.084853657099</v>
      </c>
      <c r="AG108" s="77">
        <v>6.0973239498082101</v>
      </c>
      <c r="AH108" s="77">
        <v>18.434643416320601</v>
      </c>
      <c r="AI108" s="77">
        <v>1.8311746315319299</v>
      </c>
      <c r="AJ108" s="77">
        <v>3.0952241326930898</v>
      </c>
      <c r="AK108" s="77">
        <v>987.82859254076902</v>
      </c>
      <c r="AL108" s="77">
        <v>65.123491603027603</v>
      </c>
      <c r="AM108" s="77">
        <v>163.41973464033799</v>
      </c>
      <c r="AN108" s="77">
        <v>32.816345060816303</v>
      </c>
      <c r="AO108" s="77">
        <v>21.761079660945502</v>
      </c>
    </row>
    <row r="109" spans="1:41" s="88" customFormat="1" ht="17.25" customHeight="1" x14ac:dyDescent="0.55000000000000004">
      <c r="A109" s="88">
        <v>2022</v>
      </c>
      <c r="B109" s="88" t="s">
        <v>68</v>
      </c>
      <c r="C109" s="88">
        <v>107</v>
      </c>
      <c r="D109" s="89" t="s">
        <v>175</v>
      </c>
      <c r="E109" s="77">
        <v>1.05</v>
      </c>
      <c r="F109" s="77">
        <v>9.3397745571658604</v>
      </c>
      <c r="G109" s="77">
        <v>4.1545893719806797</v>
      </c>
      <c r="H109" s="77">
        <v>18.4657534246575</v>
      </c>
      <c r="I109" s="77">
        <v>65.653206650831393</v>
      </c>
      <c r="J109" s="91" t="s">
        <v>405</v>
      </c>
      <c r="K109" s="91" t="s">
        <v>405</v>
      </c>
      <c r="L109" s="77">
        <v>0.71307654585145697</v>
      </c>
      <c r="M109" s="77">
        <v>12</v>
      </c>
      <c r="N109" s="77">
        <v>62.958512405072</v>
      </c>
      <c r="O109" s="77">
        <v>58.963145241429402</v>
      </c>
      <c r="P109" s="77">
        <v>16.776373298801101</v>
      </c>
      <c r="Q109" s="77">
        <v>82.130782143945694</v>
      </c>
      <c r="R109" s="77">
        <v>59.565217391304401</v>
      </c>
      <c r="S109" s="77">
        <v>71.066163866986699</v>
      </c>
      <c r="T109" s="77">
        <v>75.184275184275194</v>
      </c>
      <c r="U109" s="77">
        <v>21.9296187683284</v>
      </c>
      <c r="V109" s="94">
        <v>0</v>
      </c>
      <c r="W109" s="77">
        <v>2.1672042825492701</v>
      </c>
      <c r="X109" s="77">
        <v>6.64472403385364</v>
      </c>
      <c r="Y109" s="77">
        <v>25.610705057676299</v>
      </c>
      <c r="Z109" s="77">
        <v>11.985343954057299</v>
      </c>
      <c r="AA109" s="77">
        <v>2.7370340907034798</v>
      </c>
      <c r="AB109" s="77">
        <v>4.5146819396126601</v>
      </c>
      <c r="AC109" s="77">
        <v>425.89449639190599</v>
      </c>
      <c r="AD109" s="77">
        <v>57.601065350376601</v>
      </c>
      <c r="AE109" s="77">
        <v>41.396651324195403</v>
      </c>
      <c r="AF109" s="77">
        <v>90.664594316503695</v>
      </c>
      <c r="AG109" s="77">
        <v>9.3713090894954902</v>
      </c>
      <c r="AH109" s="77">
        <v>20.3419766104468</v>
      </c>
      <c r="AI109" s="77">
        <v>3.18021201413428</v>
      </c>
      <c r="AJ109" s="90">
        <v>0</v>
      </c>
      <c r="AK109" s="77">
        <v>994.10225197028399</v>
      </c>
      <c r="AL109" s="77">
        <v>100.846226559583</v>
      </c>
      <c r="AM109" s="77">
        <v>117.27155722410301</v>
      </c>
      <c r="AN109" s="77">
        <v>19.375476863655798</v>
      </c>
      <c r="AO109" s="77">
        <v>18.057941688819898</v>
      </c>
    </row>
    <row r="110" spans="1:41" s="88" customFormat="1" ht="17.25" customHeight="1" x14ac:dyDescent="0.55000000000000004">
      <c r="A110" s="88">
        <v>2022</v>
      </c>
      <c r="B110" s="88" t="s">
        <v>68</v>
      </c>
      <c r="C110" s="88">
        <v>108</v>
      </c>
      <c r="D110" s="89" t="s">
        <v>176</v>
      </c>
      <c r="E110" s="77">
        <v>0.95</v>
      </c>
      <c r="F110" s="77">
        <v>4.8557554984290201</v>
      </c>
      <c r="G110" s="77">
        <v>5.0985432733504696</v>
      </c>
      <c r="H110" s="77">
        <v>11.350796096558801</v>
      </c>
      <c r="I110" s="77">
        <v>60.7245416390546</v>
      </c>
      <c r="J110" s="77">
        <v>43.399099999999997</v>
      </c>
      <c r="K110" s="77">
        <v>32.624113475177303</v>
      </c>
      <c r="L110" s="77">
        <v>0.79515477687818703</v>
      </c>
      <c r="M110" s="77">
        <v>8.9005235602094199</v>
      </c>
      <c r="N110" s="77">
        <v>66.985182358555207</v>
      </c>
      <c r="O110" s="77">
        <v>61.978057140043298</v>
      </c>
      <c r="P110" s="77">
        <v>21.151932032612901</v>
      </c>
      <c r="Q110" s="77">
        <v>87.946773310062397</v>
      </c>
      <c r="R110" s="77">
        <v>59.3235039028621</v>
      </c>
      <c r="S110" s="77">
        <v>63.368856370287801</v>
      </c>
      <c r="T110" s="77">
        <v>74.747474747474797</v>
      </c>
      <c r="U110" s="77">
        <v>19.8667601683029</v>
      </c>
      <c r="V110" s="93">
        <v>0.97549620216296595</v>
      </c>
      <c r="W110" s="77">
        <v>3.0453074883577198</v>
      </c>
      <c r="X110" s="77">
        <v>6.3837003170715398</v>
      </c>
      <c r="Y110" s="77">
        <v>24.3174670973041</v>
      </c>
      <c r="Z110" s="77">
        <v>13.481982518042001</v>
      </c>
      <c r="AA110" s="77">
        <v>2.0290172931092099</v>
      </c>
      <c r="AB110" s="77">
        <v>2.71413085324801</v>
      </c>
      <c r="AC110" s="77">
        <v>649.06692728710698</v>
      </c>
      <c r="AD110" s="77">
        <v>72.189152026803001</v>
      </c>
      <c r="AE110" s="77">
        <v>94.773193884873805</v>
      </c>
      <c r="AF110" s="77">
        <v>128.57952120030899</v>
      </c>
      <c r="AG110" s="77">
        <v>5.6096025931021298</v>
      </c>
      <c r="AH110" s="77">
        <v>17.1884054035263</v>
      </c>
      <c r="AI110" s="77">
        <v>4.0854808296668796</v>
      </c>
      <c r="AJ110" s="77">
        <v>5.1604006955616004</v>
      </c>
      <c r="AK110" s="77">
        <v>1084.3414739929301</v>
      </c>
      <c r="AL110" s="77">
        <v>121.020226073757</v>
      </c>
      <c r="AM110" s="77">
        <v>203.58674870123701</v>
      </c>
      <c r="AN110" s="77">
        <v>58.129325004707397</v>
      </c>
      <c r="AO110" s="77">
        <v>21.202734275921401</v>
      </c>
    </row>
    <row r="111" spans="1:41" s="88" customFormat="1" ht="17.25" customHeight="1" x14ac:dyDescent="0.55000000000000004">
      <c r="A111" s="88">
        <v>2022</v>
      </c>
      <c r="B111" s="88" t="s">
        <v>68</v>
      </c>
      <c r="C111" s="88">
        <v>109</v>
      </c>
      <c r="D111" s="98" t="s">
        <v>177</v>
      </c>
      <c r="E111" s="77">
        <v>0.91</v>
      </c>
      <c r="F111" s="77">
        <v>4.1184041184041202</v>
      </c>
      <c r="G111" s="77">
        <v>4.7876447876447896</v>
      </c>
      <c r="H111" s="77">
        <v>20.554272517320999</v>
      </c>
      <c r="I111" s="77">
        <v>63.705787781350502</v>
      </c>
      <c r="J111" s="77">
        <v>47.7271</v>
      </c>
      <c r="K111" s="77">
        <v>37.0860927152318</v>
      </c>
      <c r="L111" s="77">
        <v>0.96808229296350501</v>
      </c>
      <c r="M111" s="77">
        <v>10.6382978723404</v>
      </c>
      <c r="N111" s="77">
        <v>59.627310676093998</v>
      </c>
      <c r="O111" s="77">
        <v>59.616441623297902</v>
      </c>
      <c r="P111" s="77">
        <v>19.1072127850946</v>
      </c>
      <c r="Q111" s="77">
        <v>82.591250185001599</v>
      </c>
      <c r="R111" s="77">
        <v>77.7777777777778</v>
      </c>
      <c r="S111" s="77">
        <v>67.296340023612899</v>
      </c>
      <c r="T111" s="77">
        <v>81.481481481481495</v>
      </c>
      <c r="U111" s="77">
        <v>18.6351851851852</v>
      </c>
      <c r="V111" s="94">
        <v>0</v>
      </c>
      <c r="W111" s="77">
        <v>2.0204782226801599</v>
      </c>
      <c r="X111" s="77">
        <v>5.5170066759957397</v>
      </c>
      <c r="Y111" s="77">
        <v>25.996392249282</v>
      </c>
      <c r="Z111" s="77">
        <v>14.098610382676</v>
      </c>
      <c r="AA111" s="77">
        <v>1.9169578645565399</v>
      </c>
      <c r="AB111" s="77">
        <v>2.7757961062387602</v>
      </c>
      <c r="AC111" s="77">
        <v>511.24004442195002</v>
      </c>
      <c r="AD111" s="77">
        <v>66.993807053170698</v>
      </c>
      <c r="AE111" s="77">
        <v>74.954665013961502</v>
      </c>
      <c r="AF111" s="77">
        <v>171.380149722721</v>
      </c>
      <c r="AG111" s="77">
        <v>6.2593317797774102</v>
      </c>
      <c r="AH111" s="77">
        <v>16.401933590802098</v>
      </c>
      <c r="AI111" s="77">
        <v>3.49819059107358</v>
      </c>
      <c r="AJ111" s="77">
        <v>2.5865248032206898</v>
      </c>
      <c r="AK111" s="77">
        <v>969.80670535742695</v>
      </c>
      <c r="AL111" s="77">
        <v>73.227715304660506</v>
      </c>
      <c r="AM111" s="77">
        <v>99.545790227998694</v>
      </c>
      <c r="AN111" s="77">
        <v>37.837371993837301</v>
      </c>
      <c r="AO111" s="77">
        <v>16.7222122220914</v>
      </c>
    </row>
    <row r="112" spans="1:41" s="88" customFormat="1" ht="17.25" customHeight="1" x14ac:dyDescent="0.55000000000000004">
      <c r="A112" s="88">
        <v>2022</v>
      </c>
      <c r="B112" s="88" t="s">
        <v>68</v>
      </c>
      <c r="C112" s="88">
        <v>110</v>
      </c>
      <c r="D112" s="89" t="s">
        <v>178</v>
      </c>
      <c r="E112" s="77">
        <v>1.05</v>
      </c>
      <c r="F112" s="77">
        <v>0.338428563370749</v>
      </c>
      <c r="G112" s="77">
        <v>5.7589260533589002</v>
      </c>
      <c r="H112" s="77">
        <v>14.382181011892801</v>
      </c>
      <c r="I112" s="77">
        <v>65.091703056768594</v>
      </c>
      <c r="J112" s="77">
        <v>46.520800000000001</v>
      </c>
      <c r="K112" s="77">
        <v>32.163742690058498</v>
      </c>
      <c r="L112" s="77">
        <v>1.2767669502391901</v>
      </c>
      <c r="M112" s="77">
        <v>9.7484276729559696</v>
      </c>
      <c r="N112" s="77">
        <v>57.822106533999502</v>
      </c>
      <c r="O112" s="77">
        <v>60.621921149776803</v>
      </c>
      <c r="P112" s="77">
        <v>22.2512409950176</v>
      </c>
      <c r="Q112" s="77">
        <v>83.004797450674303</v>
      </c>
      <c r="R112" s="77">
        <v>67.663763725861401</v>
      </c>
      <c r="S112" s="77">
        <v>69.5554080955541</v>
      </c>
      <c r="T112" s="77">
        <v>76.2240846934274</v>
      </c>
      <c r="U112" s="77">
        <v>19.078510777269798</v>
      </c>
      <c r="V112" s="93">
        <v>0.37521900742581998</v>
      </c>
      <c r="W112" s="77">
        <v>2.6115465804126199</v>
      </c>
      <c r="X112" s="77">
        <v>6.88492134381627</v>
      </c>
      <c r="Y112" s="77">
        <v>24.924739452463399</v>
      </c>
      <c r="Z112" s="77">
        <v>11.7266996434806</v>
      </c>
      <c r="AA112" s="77">
        <v>2.3329362721954801</v>
      </c>
      <c r="AB112" s="77">
        <v>2.1959784411688399</v>
      </c>
      <c r="AC112" s="77">
        <v>560.00085789422201</v>
      </c>
      <c r="AD112" s="77">
        <v>61.350292098610304</v>
      </c>
      <c r="AE112" s="77">
        <v>47.507368858206199</v>
      </c>
      <c r="AF112" s="77">
        <v>164.201758831761</v>
      </c>
      <c r="AG112" s="77">
        <v>5.7542678671033798</v>
      </c>
      <c r="AH112" s="77">
        <v>13.9133810094505</v>
      </c>
      <c r="AI112" s="77">
        <v>2.8608923884514401</v>
      </c>
      <c r="AJ112" s="77">
        <v>5.8411384393464996</v>
      </c>
      <c r="AK112" s="77">
        <v>992.64235191542298</v>
      </c>
      <c r="AL112" s="77">
        <v>94.2098653282453</v>
      </c>
      <c r="AM112" s="77">
        <v>191.650948020165</v>
      </c>
      <c r="AN112" s="77">
        <v>39.083759290229203</v>
      </c>
      <c r="AO112" s="77">
        <v>15.956954196743</v>
      </c>
    </row>
    <row r="113" spans="1:41" s="88" customFormat="1" ht="17.25" customHeight="1" x14ac:dyDescent="0.55000000000000004">
      <c r="A113" s="88">
        <v>2022</v>
      </c>
      <c r="B113" s="88" t="s">
        <v>68</v>
      </c>
      <c r="C113" s="88">
        <v>111</v>
      </c>
      <c r="D113" s="89" t="s">
        <v>179</v>
      </c>
      <c r="E113" s="77">
        <v>0.95</v>
      </c>
      <c r="F113" s="77">
        <v>17.442709093563</v>
      </c>
      <c r="G113" s="77">
        <v>6.32024521967596</v>
      </c>
      <c r="H113" s="77">
        <v>14.2501637197119</v>
      </c>
      <c r="I113" s="77">
        <v>63.596389724600797</v>
      </c>
      <c r="J113" s="77">
        <v>43.639099999999999</v>
      </c>
      <c r="K113" s="77">
        <v>29.801324503311299</v>
      </c>
      <c r="L113" s="77">
        <v>0.82093406154168203</v>
      </c>
      <c r="M113" s="77">
        <v>10.621242484969899</v>
      </c>
      <c r="N113" s="77">
        <v>63.3845867598422</v>
      </c>
      <c r="O113" s="77">
        <v>53.989080051414298</v>
      </c>
      <c r="P113" s="77">
        <v>21.8937068118484</v>
      </c>
      <c r="Q113" s="77">
        <v>79.726754382375503</v>
      </c>
      <c r="R113" s="77">
        <v>60.754189944134097</v>
      </c>
      <c r="S113" s="77">
        <v>68.016643550624096</v>
      </c>
      <c r="T113" s="77">
        <v>73.344947735191596</v>
      </c>
      <c r="U113" s="77">
        <v>14.1334650619723</v>
      </c>
      <c r="V113" s="93">
        <v>0.52950462524716801</v>
      </c>
      <c r="W113" s="77">
        <v>1.5386137650011</v>
      </c>
      <c r="X113" s="77">
        <v>4.1508204216431501</v>
      </c>
      <c r="Y113" s="77">
        <v>20.4450084748518</v>
      </c>
      <c r="Z113" s="77">
        <v>9.6399144125571397</v>
      </c>
      <c r="AA113" s="77">
        <v>2.2259368004720801</v>
      </c>
      <c r="AB113" s="77">
        <v>1.74979563563242</v>
      </c>
      <c r="AC113" s="77">
        <v>471.18456717001101</v>
      </c>
      <c r="AD113" s="77">
        <v>54.638025435408302</v>
      </c>
      <c r="AE113" s="77">
        <v>53.992905066649101</v>
      </c>
      <c r="AF113" s="77">
        <v>102.24936115617299</v>
      </c>
      <c r="AG113" s="77">
        <v>6.7654556863102799</v>
      </c>
      <c r="AH113" s="77">
        <v>12.676011561845799</v>
      </c>
      <c r="AI113" s="77">
        <v>0.80984774862325903</v>
      </c>
      <c r="AJ113" s="77">
        <v>0.72399143907368302</v>
      </c>
      <c r="AK113" s="77">
        <v>882.36010121458196</v>
      </c>
      <c r="AL113" s="77">
        <v>68.455210427220294</v>
      </c>
      <c r="AM113" s="77">
        <v>124.492493619667</v>
      </c>
      <c r="AN113" s="77">
        <v>27.515252853101298</v>
      </c>
      <c r="AO113" s="77">
        <v>18.984571659537401</v>
      </c>
    </row>
    <row r="114" spans="1:41" s="88" customFormat="1" ht="17.25" customHeight="1" x14ac:dyDescent="0.55000000000000004">
      <c r="A114" s="88">
        <v>2022</v>
      </c>
      <c r="B114" s="88" t="s">
        <v>68</v>
      </c>
      <c r="C114" s="88">
        <v>112</v>
      </c>
      <c r="D114" s="89" t="s">
        <v>180</v>
      </c>
      <c r="E114" s="77">
        <v>1.1000000000000001</v>
      </c>
      <c r="F114" s="77">
        <v>1.0837497742188</v>
      </c>
      <c r="G114" s="77">
        <v>4.9370823047745196</v>
      </c>
      <c r="H114" s="77">
        <v>13.2422547332186</v>
      </c>
      <c r="I114" s="77">
        <v>65.195941543330505</v>
      </c>
      <c r="J114" s="77">
        <v>43.632899999999999</v>
      </c>
      <c r="K114" s="77">
        <v>27.389443651925799</v>
      </c>
      <c r="L114" s="77">
        <v>1.90816003699173</v>
      </c>
      <c r="M114" s="77">
        <v>8.9030206677265493</v>
      </c>
      <c r="N114" s="77">
        <v>66.404398172249898</v>
      </c>
      <c r="O114" s="77">
        <v>57.765770721087399</v>
      </c>
      <c r="P114" s="77">
        <v>22.2786337200864</v>
      </c>
      <c r="Q114" s="77">
        <v>90.239045447073096</v>
      </c>
      <c r="R114" s="77">
        <v>67.428350116188994</v>
      </c>
      <c r="S114" s="77">
        <v>73.813119705824505</v>
      </c>
      <c r="T114" s="77">
        <v>78.243058716431506</v>
      </c>
      <c r="U114" s="77">
        <v>19.7971132897604</v>
      </c>
      <c r="V114" s="93">
        <v>0.65861082120347403</v>
      </c>
      <c r="W114" s="77">
        <v>1.82256887428104</v>
      </c>
      <c r="X114" s="77">
        <v>5.1403668918565</v>
      </c>
      <c r="Y114" s="77">
        <v>22.383498558685002</v>
      </c>
      <c r="Z114" s="77">
        <v>11.6204795357375</v>
      </c>
      <c r="AA114" s="77">
        <v>2.4490862111063398</v>
      </c>
      <c r="AB114" s="77">
        <v>3.1765311341691298</v>
      </c>
      <c r="AC114" s="77">
        <v>509.40423719394698</v>
      </c>
      <c r="AD114" s="77">
        <v>66.900870510017597</v>
      </c>
      <c r="AE114" s="77">
        <v>63.465689525899798</v>
      </c>
      <c r="AF114" s="77">
        <v>117.083474165349</v>
      </c>
      <c r="AG114" s="77">
        <v>6.2837604532056899</v>
      </c>
      <c r="AH114" s="77">
        <v>14.1477444388908</v>
      </c>
      <c r="AI114" s="77">
        <v>0.56063735615225696</v>
      </c>
      <c r="AJ114" s="77">
        <v>26.138673873735801</v>
      </c>
      <c r="AK114" s="77">
        <v>939.31657412205095</v>
      </c>
      <c r="AL114" s="77">
        <v>66.697861199004095</v>
      </c>
      <c r="AM114" s="77">
        <v>147.52469360715099</v>
      </c>
      <c r="AN114" s="77">
        <v>39.419445318503101</v>
      </c>
      <c r="AO114" s="77">
        <v>17.294587998644101</v>
      </c>
    </row>
    <row r="115" spans="1:41" s="88" customFormat="1" ht="17.25" customHeight="1" x14ac:dyDescent="0.55000000000000004">
      <c r="A115" s="88">
        <v>2022</v>
      </c>
      <c r="B115" s="88" t="s">
        <v>68</v>
      </c>
      <c r="C115" s="88">
        <v>113</v>
      </c>
      <c r="D115" s="89" t="s">
        <v>181</v>
      </c>
      <c r="E115" s="77">
        <v>1</v>
      </c>
      <c r="F115" s="77">
        <v>4.7894940131324804</v>
      </c>
      <c r="G115" s="77">
        <v>4.3568945538818102</v>
      </c>
      <c r="H115" s="77">
        <v>11.4724605590922</v>
      </c>
      <c r="I115" s="77">
        <v>64.684652703821996</v>
      </c>
      <c r="J115" s="77">
        <v>43.974400000000003</v>
      </c>
      <c r="K115" s="77">
        <v>29.6703296703297</v>
      </c>
      <c r="L115" s="77">
        <v>0.63488833817230805</v>
      </c>
      <c r="M115" s="77">
        <v>10.0361010830325</v>
      </c>
      <c r="N115" s="77">
        <v>62.113246538768102</v>
      </c>
      <c r="O115" s="77">
        <v>63.646133860583703</v>
      </c>
      <c r="P115" s="77">
        <v>26.6279836224737</v>
      </c>
      <c r="Q115" s="77">
        <v>83.256883545312803</v>
      </c>
      <c r="R115" s="77">
        <v>63.776846516500797</v>
      </c>
      <c r="S115" s="77">
        <v>73.544973544973502</v>
      </c>
      <c r="T115" s="77">
        <v>76.403173670290897</v>
      </c>
      <c r="U115" s="77">
        <v>21.874875056792401</v>
      </c>
      <c r="V115" s="93">
        <v>0.70033232910066701</v>
      </c>
      <c r="W115" s="77">
        <v>1.8442168176131</v>
      </c>
      <c r="X115" s="77">
        <v>5.3580703471441096</v>
      </c>
      <c r="Y115" s="77">
        <v>24.059810407952501</v>
      </c>
      <c r="Z115" s="77">
        <v>12.2924814254028</v>
      </c>
      <c r="AA115" s="77">
        <v>1.87334049174511</v>
      </c>
      <c r="AB115" s="77">
        <v>2.3724623757410401</v>
      </c>
      <c r="AC115" s="77">
        <v>549.369238900445</v>
      </c>
      <c r="AD115" s="77">
        <v>57.592604780215297</v>
      </c>
      <c r="AE115" s="77">
        <v>61.755622085269302</v>
      </c>
      <c r="AF115" s="77">
        <v>120.89428336851</v>
      </c>
      <c r="AG115" s="77">
        <v>5.9619197748468604</v>
      </c>
      <c r="AH115" s="77">
        <v>14.7802051196186</v>
      </c>
      <c r="AI115" s="77">
        <v>1.26908586159032</v>
      </c>
      <c r="AJ115" s="77">
        <v>14.174250444119901</v>
      </c>
      <c r="AK115" s="77">
        <v>984.73771392794004</v>
      </c>
      <c r="AL115" s="77">
        <v>71.135908912325306</v>
      </c>
      <c r="AM115" s="77">
        <v>167.24885910966699</v>
      </c>
      <c r="AN115" s="77">
        <v>36.509588857907801</v>
      </c>
      <c r="AO115" s="77">
        <v>26.623678300070399</v>
      </c>
    </row>
    <row r="116" spans="1:41" s="88" customFormat="1" ht="17.25" customHeight="1" x14ac:dyDescent="0.55000000000000004">
      <c r="A116" s="88">
        <v>2022</v>
      </c>
      <c r="B116" s="88" t="s">
        <v>68</v>
      </c>
      <c r="C116" s="88">
        <v>114</v>
      </c>
      <c r="D116" s="89" t="s">
        <v>182</v>
      </c>
      <c r="E116" s="77">
        <v>1.04</v>
      </c>
      <c r="F116" s="77">
        <v>14.7087922960227</v>
      </c>
      <c r="G116" s="77">
        <v>4.3664665919134604</v>
      </c>
      <c r="H116" s="77">
        <v>12.679315131883399</v>
      </c>
      <c r="I116" s="77">
        <v>66.113155016406495</v>
      </c>
      <c r="J116" s="77">
        <v>43.764899999999997</v>
      </c>
      <c r="K116" s="77">
        <v>31.339031339031301</v>
      </c>
      <c r="L116" s="77">
        <v>1.11214298603622</v>
      </c>
      <c r="M116" s="77">
        <v>5.2350427350427404</v>
      </c>
      <c r="N116" s="77">
        <v>63.831818329515798</v>
      </c>
      <c r="O116" s="77">
        <v>55.628440703038102</v>
      </c>
      <c r="P116" s="77">
        <v>23.153510714514201</v>
      </c>
      <c r="Q116" s="77">
        <v>87.210716598849004</v>
      </c>
      <c r="R116" s="77">
        <v>63.975734951003297</v>
      </c>
      <c r="S116" s="77">
        <v>74.623115577889493</v>
      </c>
      <c r="T116" s="77">
        <v>78.481769276748395</v>
      </c>
      <c r="U116" s="77">
        <v>20.0210847753381</v>
      </c>
      <c r="V116" s="93">
        <v>0.50910622183117804</v>
      </c>
      <c r="W116" s="77">
        <v>1.7114348337360299</v>
      </c>
      <c r="X116" s="77">
        <v>5.6275413428329299</v>
      </c>
      <c r="Y116" s="77">
        <v>23.645607203272</v>
      </c>
      <c r="Z116" s="77">
        <v>11.474582521924701</v>
      </c>
      <c r="AA116" s="77">
        <v>1.8153736205358599</v>
      </c>
      <c r="AB116" s="77">
        <v>2.68604056542905</v>
      </c>
      <c r="AC116" s="77">
        <v>544.70853682158497</v>
      </c>
      <c r="AD116" s="77">
        <v>61.5012840654069</v>
      </c>
      <c r="AE116" s="77">
        <v>59.272144439396797</v>
      </c>
      <c r="AF116" s="77">
        <v>113.691242459481</v>
      </c>
      <c r="AG116" s="77">
        <v>6.85219514213198</v>
      </c>
      <c r="AH116" s="77">
        <v>14.926450694523099</v>
      </c>
      <c r="AI116" s="77">
        <v>1.9459459459459501</v>
      </c>
      <c r="AJ116" s="77">
        <v>9.3921646810329307</v>
      </c>
      <c r="AK116" s="77">
        <v>977.80676827006198</v>
      </c>
      <c r="AL116" s="77">
        <v>80.633677576346699</v>
      </c>
      <c r="AM116" s="77">
        <v>174.83991165730799</v>
      </c>
      <c r="AN116" s="77">
        <v>41.219025495035602</v>
      </c>
      <c r="AO116" s="77">
        <v>37.3959994487087</v>
      </c>
    </row>
    <row r="117" spans="1:41" s="88" customFormat="1" ht="17.25" customHeight="1" x14ac:dyDescent="0.55000000000000004">
      <c r="A117" s="88">
        <v>2022</v>
      </c>
      <c r="B117" s="88" t="s">
        <v>68</v>
      </c>
      <c r="C117" s="88">
        <v>115</v>
      </c>
      <c r="D117" s="89" t="s">
        <v>183</v>
      </c>
      <c r="E117" s="77">
        <v>1</v>
      </c>
      <c r="F117" s="77">
        <v>8.6762518591968298</v>
      </c>
      <c r="G117" s="77">
        <v>4.8339117501239501</v>
      </c>
      <c r="H117" s="77">
        <v>8.8780918727915203</v>
      </c>
      <c r="I117" s="77">
        <v>61.267341582302201</v>
      </c>
      <c r="J117" s="77">
        <v>41.458500000000001</v>
      </c>
      <c r="K117" s="77">
        <v>31.481481481481499</v>
      </c>
      <c r="L117" s="77">
        <v>0.36951611847837601</v>
      </c>
      <c r="M117" s="77">
        <v>11.851851851851899</v>
      </c>
      <c r="N117" s="77">
        <v>67.932317726283202</v>
      </c>
      <c r="O117" s="77">
        <v>62.742505970445997</v>
      </c>
      <c r="P117" s="77">
        <v>19.449855152690901</v>
      </c>
      <c r="Q117" s="77">
        <v>87.615653605353998</v>
      </c>
      <c r="R117" s="77">
        <v>68.28125</v>
      </c>
      <c r="S117" s="77">
        <v>67.813658020116605</v>
      </c>
      <c r="T117" s="77">
        <v>82.7402135231317</v>
      </c>
      <c r="U117" s="77">
        <v>22.894090111176101</v>
      </c>
      <c r="V117" s="93">
        <v>0.54713438943821602</v>
      </c>
      <c r="W117" s="77">
        <v>1.0139892478658199</v>
      </c>
      <c r="X117" s="77">
        <v>6.4475370969643002</v>
      </c>
      <c r="Y117" s="77">
        <v>25.312684681484601</v>
      </c>
      <c r="Z117" s="77">
        <v>12.729654867549099</v>
      </c>
      <c r="AA117" s="77">
        <v>2.3502442719225001</v>
      </c>
      <c r="AB117" s="77">
        <v>2.48957709786559</v>
      </c>
      <c r="AC117" s="77">
        <v>521.54396575172802</v>
      </c>
      <c r="AD117" s="77">
        <v>48.100374885794899</v>
      </c>
      <c r="AE117" s="77">
        <v>68.633066966472398</v>
      </c>
      <c r="AF117" s="77">
        <v>125.345436923813</v>
      </c>
      <c r="AG117" s="77">
        <v>4.6434543843301297</v>
      </c>
      <c r="AH117" s="77">
        <v>14.9960095859837</v>
      </c>
      <c r="AI117" s="77">
        <v>2.5641025641025599</v>
      </c>
      <c r="AJ117" s="77">
        <v>8.7072958994999095</v>
      </c>
      <c r="AK117" s="77">
        <v>1101.24570814669</v>
      </c>
      <c r="AL117" s="77">
        <v>77.923920692073196</v>
      </c>
      <c r="AM117" s="77">
        <v>167.69892835495699</v>
      </c>
      <c r="AN117" s="77">
        <v>42.5715153097997</v>
      </c>
      <c r="AO117" s="77">
        <v>17.817627877859199</v>
      </c>
    </row>
    <row r="118" spans="1:41" s="88" customFormat="1" ht="17.25" customHeight="1" x14ac:dyDescent="0.55000000000000004">
      <c r="A118" s="88">
        <v>2022</v>
      </c>
      <c r="B118" s="88" t="s">
        <v>68</v>
      </c>
      <c r="C118" s="88">
        <v>116</v>
      </c>
      <c r="D118" s="98" t="s">
        <v>184</v>
      </c>
      <c r="E118" s="77">
        <v>0.78</v>
      </c>
      <c r="F118" s="77">
        <v>17.927572606669099</v>
      </c>
      <c r="G118" s="77">
        <v>5.37827178200072</v>
      </c>
      <c r="H118" s="77">
        <v>21.305182341650699</v>
      </c>
      <c r="I118" s="77">
        <v>59.845132743362797</v>
      </c>
      <c r="J118" s="77">
        <v>47.137500000000003</v>
      </c>
      <c r="K118" s="77">
        <v>31.954887218045101</v>
      </c>
      <c r="L118" s="77">
        <v>1.1791598813917099</v>
      </c>
      <c r="M118" s="77">
        <v>10.869565217391299</v>
      </c>
      <c r="N118" s="77">
        <v>63.016515828788499</v>
      </c>
      <c r="O118" s="77">
        <v>60.466962211149998</v>
      </c>
      <c r="P118" s="77">
        <v>14.3031021268334</v>
      </c>
      <c r="Q118" s="77">
        <v>75.0502634986602</v>
      </c>
      <c r="R118" s="77">
        <v>66.132723112128105</v>
      </c>
      <c r="S118" s="77">
        <v>71.312427409988402</v>
      </c>
      <c r="T118" s="77">
        <v>78.932584269662897</v>
      </c>
      <c r="U118" s="77">
        <v>27.500927643784799</v>
      </c>
      <c r="V118" s="94">
        <v>0</v>
      </c>
      <c r="W118" s="77">
        <v>4.12078135898222</v>
      </c>
      <c r="X118" s="77">
        <v>5.16811341188202</v>
      </c>
      <c r="Y118" s="77">
        <v>24.3500894316198</v>
      </c>
      <c r="Z118" s="77">
        <v>11.3347385195735</v>
      </c>
      <c r="AA118" s="77">
        <v>2.9182430712044698</v>
      </c>
      <c r="AB118" s="77">
        <v>3.7585311581115102</v>
      </c>
      <c r="AC118" s="77">
        <v>680.976459462413</v>
      </c>
      <c r="AD118" s="77">
        <v>83.101776117103299</v>
      </c>
      <c r="AE118" s="77">
        <v>99.820950340588695</v>
      </c>
      <c r="AF118" s="77">
        <v>99.027800036795995</v>
      </c>
      <c r="AG118" s="77">
        <v>8.6816223101974508</v>
      </c>
      <c r="AH118" s="77">
        <v>13.6993589913588</v>
      </c>
      <c r="AI118" s="77">
        <v>2.3765996343692901</v>
      </c>
      <c r="AJ118" s="77">
        <v>12.241373155032701</v>
      </c>
      <c r="AK118" s="77">
        <v>1181.4198644698499</v>
      </c>
      <c r="AL118" s="77">
        <v>104.426673514502</v>
      </c>
      <c r="AM118" s="77">
        <v>210.83523003373401</v>
      </c>
      <c r="AN118" s="77">
        <v>47.314488853776901</v>
      </c>
      <c r="AO118" s="77">
        <v>19.068201321248299</v>
      </c>
    </row>
    <row r="119" spans="1:41" s="88" customFormat="1" ht="17.25" customHeight="1" x14ac:dyDescent="0.55000000000000004">
      <c r="A119" s="88">
        <v>2022</v>
      </c>
      <c r="B119" s="88" t="s">
        <v>68</v>
      </c>
      <c r="C119" s="88">
        <v>117</v>
      </c>
      <c r="D119" s="89" t="s">
        <v>185</v>
      </c>
      <c r="E119" s="77">
        <v>1.25</v>
      </c>
      <c r="F119" s="77">
        <v>2.2735023303398898</v>
      </c>
      <c r="G119" s="77">
        <v>4.9903376150960597</v>
      </c>
      <c r="H119" s="77">
        <v>12.486817127188401</v>
      </c>
      <c r="I119" s="77">
        <v>68.339160839160797</v>
      </c>
      <c r="J119" s="77">
        <v>44.4191</v>
      </c>
      <c r="K119" s="77">
        <v>20</v>
      </c>
      <c r="L119" s="77">
        <v>1.91417792095151</v>
      </c>
      <c r="M119" s="77">
        <v>8.5653104925053505</v>
      </c>
      <c r="N119" s="77">
        <v>71.246242702160103</v>
      </c>
      <c r="O119" s="77">
        <v>53.112821126917197</v>
      </c>
      <c r="P119" s="77">
        <v>22.457862992402799</v>
      </c>
      <c r="Q119" s="77">
        <v>90.632420962916896</v>
      </c>
      <c r="R119" s="77">
        <v>71.928327645051198</v>
      </c>
      <c r="S119" s="77">
        <v>70.272037666753803</v>
      </c>
      <c r="T119" s="77">
        <v>80.256410256410305</v>
      </c>
      <c r="U119" s="77">
        <v>17.569528112449799</v>
      </c>
      <c r="V119" s="93">
        <v>0.49202341086859003</v>
      </c>
      <c r="W119" s="77">
        <v>1.57572040722545</v>
      </c>
      <c r="X119" s="77">
        <v>4.7475927818663202</v>
      </c>
      <c r="Y119" s="77">
        <v>21.9952586674722</v>
      </c>
      <c r="Z119" s="77">
        <v>11.922461993454499</v>
      </c>
      <c r="AA119" s="77">
        <v>1.42656376466641</v>
      </c>
      <c r="AB119" s="77">
        <v>2.32092614159856</v>
      </c>
      <c r="AC119" s="77">
        <v>520.44463892068802</v>
      </c>
      <c r="AD119" s="77">
        <v>67.099797950797296</v>
      </c>
      <c r="AE119" s="77">
        <v>66.0712234397608</v>
      </c>
      <c r="AF119" s="77">
        <v>121.993160508196</v>
      </c>
      <c r="AG119" s="77">
        <v>6.8403415650365798</v>
      </c>
      <c r="AH119" s="77">
        <v>12.0571744131275</v>
      </c>
      <c r="AI119" s="77">
        <v>1.68434185901435</v>
      </c>
      <c r="AJ119" s="77">
        <v>13.0562468507564</v>
      </c>
      <c r="AK119" s="77">
        <v>827.70395694217598</v>
      </c>
      <c r="AL119" s="77">
        <v>60.396818553135503</v>
      </c>
      <c r="AM119" s="77">
        <v>148.67596706130399</v>
      </c>
      <c r="AN119" s="77">
        <v>15.6458231494919</v>
      </c>
      <c r="AO119" s="77">
        <v>26.934645929368799</v>
      </c>
    </row>
    <row r="120" spans="1:41" s="88" customFormat="1" ht="17.25" customHeight="1" x14ac:dyDescent="0.55000000000000004">
      <c r="A120" s="88">
        <v>2022</v>
      </c>
      <c r="B120" s="88" t="s">
        <v>68</v>
      </c>
      <c r="C120" s="88">
        <v>118</v>
      </c>
      <c r="D120" s="89" t="s">
        <v>186</v>
      </c>
      <c r="E120" s="77">
        <v>0.99</v>
      </c>
      <c r="F120" s="77">
        <v>2.4026910139356099</v>
      </c>
      <c r="G120" s="77">
        <v>4.22873618452667</v>
      </c>
      <c r="H120" s="77">
        <v>17.737518432694301</v>
      </c>
      <c r="I120" s="77">
        <v>50.793361298559198</v>
      </c>
      <c r="J120" s="77">
        <v>41.323700000000002</v>
      </c>
      <c r="K120" s="77">
        <v>40.563380281690101</v>
      </c>
      <c r="L120" s="77">
        <v>0.596938145492934</v>
      </c>
      <c r="M120" s="77">
        <v>11.6625310173697</v>
      </c>
      <c r="N120" s="77">
        <v>67.652364917906098</v>
      </c>
      <c r="O120" s="77">
        <v>64.130805843465097</v>
      </c>
      <c r="P120" s="77">
        <v>19.8872424261933</v>
      </c>
      <c r="Q120" s="77">
        <v>81.473304723607896</v>
      </c>
      <c r="R120" s="77">
        <v>62.832550860719898</v>
      </c>
      <c r="S120" s="77">
        <v>64.146696676817101</v>
      </c>
      <c r="T120" s="77">
        <v>75.838926174496606</v>
      </c>
      <c r="U120" s="77">
        <v>19.942675159235701</v>
      </c>
      <c r="V120" s="93">
        <v>0.65902426923009605</v>
      </c>
      <c r="W120" s="77">
        <v>1.9188779919460399</v>
      </c>
      <c r="X120" s="77">
        <v>6.1603335365018799</v>
      </c>
      <c r="Y120" s="77">
        <v>24.523621910741099</v>
      </c>
      <c r="Z120" s="77">
        <v>11.550694911092901</v>
      </c>
      <c r="AA120" s="77">
        <v>1.78852850060198</v>
      </c>
      <c r="AB120" s="77">
        <v>2.4975788561510601</v>
      </c>
      <c r="AC120" s="77">
        <v>656.92844521853306</v>
      </c>
      <c r="AD120" s="77">
        <v>89.744273507470297</v>
      </c>
      <c r="AE120" s="77">
        <v>77.195078543034597</v>
      </c>
      <c r="AF120" s="77">
        <v>109.387010783303</v>
      </c>
      <c r="AG120" s="77">
        <v>5.0384842570410902</v>
      </c>
      <c r="AH120" s="77">
        <v>15.5769029566223</v>
      </c>
      <c r="AI120" s="77">
        <v>1.9607843137254899</v>
      </c>
      <c r="AJ120" s="77">
        <v>11.434598029971401</v>
      </c>
      <c r="AK120" s="77">
        <v>1174.7148351614401</v>
      </c>
      <c r="AL120" s="77">
        <v>104.850636327082</v>
      </c>
      <c r="AM120" s="77">
        <v>201.16200108777201</v>
      </c>
      <c r="AN120" s="77">
        <v>36.3813322934854</v>
      </c>
      <c r="AO120" s="77">
        <v>18.675418792298</v>
      </c>
    </row>
    <row r="121" spans="1:41" s="88" customFormat="1" ht="17.25" customHeight="1" x14ac:dyDescent="0.55000000000000004">
      <c r="A121" s="88">
        <v>2022</v>
      </c>
      <c r="B121" s="88" t="s">
        <v>68</v>
      </c>
      <c r="C121" s="88">
        <v>119</v>
      </c>
      <c r="D121" s="89" t="s">
        <v>187</v>
      </c>
      <c r="E121" s="77">
        <v>0.99</v>
      </c>
      <c r="F121" s="77">
        <v>3.0487804878048799</v>
      </c>
      <c r="G121" s="77">
        <v>4.9473392461197303</v>
      </c>
      <c r="H121" s="77">
        <v>16.3209197700575</v>
      </c>
      <c r="I121" s="77">
        <v>68.502249839297207</v>
      </c>
      <c r="J121" s="77">
        <v>48.701500000000003</v>
      </c>
      <c r="K121" s="77">
        <v>29.394387001477099</v>
      </c>
      <c r="L121" s="77">
        <v>1.54281753223853</v>
      </c>
      <c r="M121" s="77">
        <v>13.9784946236559</v>
      </c>
      <c r="N121" s="77">
        <v>60.998143037674602</v>
      </c>
      <c r="O121" s="77">
        <v>61.990724559661601</v>
      </c>
      <c r="P121" s="77">
        <v>20.9361531486358</v>
      </c>
      <c r="Q121" s="77">
        <v>83.260848026869695</v>
      </c>
      <c r="R121" s="77">
        <v>70.328542094455898</v>
      </c>
      <c r="S121" s="77">
        <v>67.573090223200097</v>
      </c>
      <c r="T121" s="77">
        <v>83.8951310861423</v>
      </c>
      <c r="U121" s="77">
        <v>19.5758418288539</v>
      </c>
      <c r="V121" s="93">
        <v>0.60234219723739701</v>
      </c>
      <c r="W121" s="77">
        <v>1.2175117302363401</v>
      </c>
      <c r="X121" s="77">
        <v>5.5595318958856099</v>
      </c>
      <c r="Y121" s="77">
        <v>27.6082864761228</v>
      </c>
      <c r="Z121" s="77">
        <v>13.674143457923201</v>
      </c>
      <c r="AA121" s="77">
        <v>1.5954627547678</v>
      </c>
      <c r="AB121" s="77">
        <v>2.7107808601356802</v>
      </c>
      <c r="AC121" s="77">
        <v>609.33292607502801</v>
      </c>
      <c r="AD121" s="77">
        <v>101.412811584381</v>
      </c>
      <c r="AE121" s="77">
        <v>49.547030931274598</v>
      </c>
      <c r="AF121" s="77">
        <v>144.64343479169199</v>
      </c>
      <c r="AG121" s="77">
        <v>8.1542942765609396</v>
      </c>
      <c r="AH121" s="77">
        <v>13.6727219711132</v>
      </c>
      <c r="AI121" s="77">
        <v>1.0358565737051799</v>
      </c>
      <c r="AJ121" s="77">
        <v>6.0158924630638797</v>
      </c>
      <c r="AK121" s="77">
        <v>1042.2167664660899</v>
      </c>
      <c r="AL121" s="77">
        <v>92.846121968462398</v>
      </c>
      <c r="AM121" s="77">
        <v>190.30816355357399</v>
      </c>
      <c r="AN121" s="77">
        <v>47.206871589942097</v>
      </c>
      <c r="AO121" s="77">
        <v>14.8583448144747</v>
      </c>
    </row>
    <row r="122" spans="1:41" s="88" customFormat="1" ht="17.25" customHeight="1" x14ac:dyDescent="0.55000000000000004">
      <c r="A122" s="88">
        <v>2022</v>
      </c>
      <c r="B122" s="88" t="s">
        <v>68</v>
      </c>
      <c r="C122" s="88">
        <v>120</v>
      </c>
      <c r="D122" s="89" t="s">
        <v>188</v>
      </c>
      <c r="E122" s="77">
        <v>1.07</v>
      </c>
      <c r="F122" s="77">
        <v>7.2932291936067903</v>
      </c>
      <c r="G122" s="77">
        <v>4.7949102570733997</v>
      </c>
      <c r="H122" s="77">
        <v>13.178943452381001</v>
      </c>
      <c r="I122" s="77">
        <v>66.5439116163638</v>
      </c>
      <c r="J122" s="77">
        <v>41.609000000000002</v>
      </c>
      <c r="K122" s="77">
        <v>30.2083333333333</v>
      </c>
      <c r="L122" s="77">
        <v>1.2074755403894599</v>
      </c>
      <c r="M122" s="77">
        <v>5.4644808743169397</v>
      </c>
      <c r="N122" s="77">
        <v>62.371043578067201</v>
      </c>
      <c r="O122" s="77">
        <v>59.848633796292503</v>
      </c>
      <c r="P122" s="77">
        <v>27.866156706702501</v>
      </c>
      <c r="Q122" s="77">
        <v>85.5224309961134</v>
      </c>
      <c r="R122" s="77">
        <v>65.899725274725299</v>
      </c>
      <c r="S122" s="77">
        <v>69.538355929294696</v>
      </c>
      <c r="T122" s="77">
        <v>82.3350694444444</v>
      </c>
      <c r="U122" s="77">
        <v>21.6372120496161</v>
      </c>
      <c r="V122" s="93">
        <v>0.46087007235958699</v>
      </c>
      <c r="W122" s="77">
        <v>2.0562228262072799</v>
      </c>
      <c r="X122" s="77">
        <v>6.2212630337968999</v>
      </c>
      <c r="Y122" s="77">
        <v>23.842063352343501</v>
      </c>
      <c r="Z122" s="77">
        <v>11.8115888847286</v>
      </c>
      <c r="AA122" s="77">
        <v>2.0377812568062401</v>
      </c>
      <c r="AB122" s="77">
        <v>3.0239311507528002</v>
      </c>
      <c r="AC122" s="77">
        <v>464.87894042874598</v>
      </c>
      <c r="AD122" s="77">
        <v>74.490307555799603</v>
      </c>
      <c r="AE122" s="77">
        <v>51.076160512340003</v>
      </c>
      <c r="AF122" s="77">
        <v>97.543376651041399</v>
      </c>
      <c r="AG122" s="77">
        <v>6.3725126014382596</v>
      </c>
      <c r="AH122" s="77">
        <v>14.7253332082628</v>
      </c>
      <c r="AI122" s="77">
        <v>1.6012396694214901</v>
      </c>
      <c r="AJ122" s="77">
        <v>2.61238775834292</v>
      </c>
      <c r="AK122" s="77">
        <v>952.087929320081</v>
      </c>
      <c r="AL122" s="77">
        <v>59.852406042354801</v>
      </c>
      <c r="AM122" s="77">
        <v>136.24464629521</v>
      </c>
      <c r="AN122" s="77">
        <v>29.0531196762851</v>
      </c>
      <c r="AO122" s="77">
        <v>31.3431091674261</v>
      </c>
    </row>
    <row r="123" spans="1:41" s="88" customFormat="1" ht="17.25" customHeight="1" x14ac:dyDescent="0.55000000000000004">
      <c r="A123" s="88">
        <v>2022</v>
      </c>
      <c r="B123" s="88" t="s">
        <v>68</v>
      </c>
      <c r="C123" s="88">
        <v>121</v>
      </c>
      <c r="D123" s="89" t="s">
        <v>189</v>
      </c>
      <c r="E123" s="77">
        <v>0.96</v>
      </c>
      <c r="F123" s="77">
        <v>20.527859237536699</v>
      </c>
      <c r="G123" s="77">
        <v>3.57771260997067</v>
      </c>
      <c r="H123" s="77">
        <v>21.511627906976699</v>
      </c>
      <c r="I123" s="77">
        <v>67.271118973905303</v>
      </c>
      <c r="J123" s="91" t="s">
        <v>405</v>
      </c>
      <c r="K123" s="91" t="s">
        <v>405</v>
      </c>
      <c r="L123" s="77">
        <v>1.3132134771469099</v>
      </c>
      <c r="M123" s="77">
        <v>9.3220338983050794</v>
      </c>
      <c r="N123" s="77">
        <v>59.894667029956402</v>
      </c>
      <c r="O123" s="77">
        <v>59.804524575127601</v>
      </c>
      <c r="P123" s="77">
        <v>18.722365833206201</v>
      </c>
      <c r="Q123" s="77">
        <v>82.250214759755906</v>
      </c>
      <c r="R123" s="77">
        <v>66.129032258064498</v>
      </c>
      <c r="S123" s="77">
        <v>64.185110663983906</v>
      </c>
      <c r="T123" s="77">
        <v>77.746478873239397</v>
      </c>
      <c r="U123" s="77">
        <v>19.345628415300499</v>
      </c>
      <c r="V123" s="93">
        <v>1.21051799221143</v>
      </c>
      <c r="W123" s="77">
        <v>3.58611432608437</v>
      </c>
      <c r="X123" s="77">
        <v>5.5945545269206196</v>
      </c>
      <c r="Y123" s="77">
        <v>26.186791599349299</v>
      </c>
      <c r="Z123" s="77">
        <v>12.6557259563144</v>
      </c>
      <c r="AA123" s="77">
        <v>2.6341991655557702</v>
      </c>
      <c r="AB123" s="77">
        <v>2.6633140137456901</v>
      </c>
      <c r="AC123" s="77">
        <v>597.69855977176405</v>
      </c>
      <c r="AD123" s="77">
        <v>99.286095716353103</v>
      </c>
      <c r="AE123" s="77">
        <v>12.4990812630887</v>
      </c>
      <c r="AF123" s="77">
        <v>189.02890503435799</v>
      </c>
      <c r="AG123" s="77">
        <v>9.6108253787281495</v>
      </c>
      <c r="AH123" s="77">
        <v>14.7025243580372</v>
      </c>
      <c r="AI123" s="77">
        <v>0.57915057915057899</v>
      </c>
      <c r="AJ123" s="90">
        <v>0</v>
      </c>
      <c r="AK123" s="77">
        <v>1177.74054058346</v>
      </c>
      <c r="AL123" s="77">
        <v>100.658240090475</v>
      </c>
      <c r="AM123" s="77">
        <v>205.867461611788</v>
      </c>
      <c r="AN123" s="77">
        <v>19.2156286122514</v>
      </c>
      <c r="AO123" s="77">
        <v>22.4930170123836</v>
      </c>
    </row>
    <row r="124" spans="1:41" s="88" customFormat="1" ht="17.25" customHeight="1" x14ac:dyDescent="0.55000000000000004">
      <c r="A124" s="88">
        <v>2022</v>
      </c>
      <c r="B124" s="88" t="s">
        <v>68</v>
      </c>
      <c r="C124" s="88">
        <v>122</v>
      </c>
      <c r="D124" s="89" t="s">
        <v>190</v>
      </c>
      <c r="E124" s="77">
        <v>1.21</v>
      </c>
      <c r="F124" s="77">
        <v>6.6849502913952703</v>
      </c>
      <c r="G124" s="77">
        <v>5.7250599931436401</v>
      </c>
      <c r="H124" s="77">
        <v>12.41803610459</v>
      </c>
      <c r="I124" s="77">
        <v>68.551714807549203</v>
      </c>
      <c r="J124" s="77">
        <v>53.037500000000001</v>
      </c>
      <c r="K124" s="77">
        <v>21.493506493506501</v>
      </c>
      <c r="L124" s="77">
        <v>1.68541297465767</v>
      </c>
      <c r="M124" s="77">
        <v>8.0786026200873398</v>
      </c>
      <c r="N124" s="77">
        <v>69.668087627904001</v>
      </c>
      <c r="O124" s="77">
        <v>56.339602630473003</v>
      </c>
      <c r="P124" s="77">
        <v>20.0517696167902</v>
      </c>
      <c r="Q124" s="77">
        <v>90.678385470775098</v>
      </c>
      <c r="R124" s="77">
        <v>74.200767263427096</v>
      </c>
      <c r="S124" s="77">
        <v>74.616310562744502</v>
      </c>
      <c r="T124" s="77">
        <v>82.4660103141116</v>
      </c>
      <c r="U124" s="77">
        <v>14.929980842911901</v>
      </c>
      <c r="V124" s="93">
        <v>0.72435445687998801</v>
      </c>
      <c r="W124" s="77">
        <v>2.6179249413737899</v>
      </c>
      <c r="X124" s="77">
        <v>4.5662239122052801</v>
      </c>
      <c r="Y124" s="77">
        <v>20.516901282265799</v>
      </c>
      <c r="Z124" s="77">
        <v>10.791216396837401</v>
      </c>
      <c r="AA124" s="77">
        <v>1.7075906677261099</v>
      </c>
      <c r="AB124" s="77">
        <v>2.0007001170047798</v>
      </c>
      <c r="AC124" s="77">
        <v>589.72501646894705</v>
      </c>
      <c r="AD124" s="77">
        <v>74.628460260847902</v>
      </c>
      <c r="AE124" s="77">
        <v>81.351457831120499</v>
      </c>
      <c r="AF124" s="77">
        <v>105.602129472264</v>
      </c>
      <c r="AG124" s="77">
        <v>5.8510735978694397</v>
      </c>
      <c r="AH124" s="77">
        <v>11.261405091199499</v>
      </c>
      <c r="AI124" s="77">
        <v>1.1600429645542401</v>
      </c>
      <c r="AJ124" s="77">
        <v>25.896451389652999</v>
      </c>
      <c r="AK124" s="77">
        <v>799.45865869083195</v>
      </c>
      <c r="AL124" s="77">
        <v>59.764165244384401</v>
      </c>
      <c r="AM124" s="77">
        <v>148.50724094691401</v>
      </c>
      <c r="AN124" s="77">
        <v>41.516374594336298</v>
      </c>
      <c r="AO124" s="77">
        <v>13.610227196256099</v>
      </c>
    </row>
    <row r="125" spans="1:41" s="88" customFormat="1" ht="17.25" customHeight="1" x14ac:dyDescent="0.55000000000000004">
      <c r="A125" s="88">
        <v>2022</v>
      </c>
      <c r="B125" s="88" t="s">
        <v>68</v>
      </c>
      <c r="C125" s="88">
        <v>123</v>
      </c>
      <c r="D125" s="89" t="s">
        <v>191</v>
      </c>
      <c r="E125" s="77">
        <v>1.1499999999999999</v>
      </c>
      <c r="F125" s="77">
        <v>7.8686281217926801</v>
      </c>
      <c r="G125" s="77">
        <v>4.3362983236400998</v>
      </c>
      <c r="H125" s="77">
        <v>8.56293049467752</v>
      </c>
      <c r="I125" s="77">
        <v>68.800530152418801</v>
      </c>
      <c r="J125" s="91" t="s">
        <v>405</v>
      </c>
      <c r="K125" s="91" t="s">
        <v>405</v>
      </c>
      <c r="L125" s="77">
        <v>1.48644039952994</v>
      </c>
      <c r="M125" s="77">
        <v>10.612244897959201</v>
      </c>
      <c r="N125" s="77">
        <v>66.545740902644994</v>
      </c>
      <c r="O125" s="77">
        <v>47.677209461156998</v>
      </c>
      <c r="P125" s="77">
        <v>22.823162458654199</v>
      </c>
      <c r="Q125" s="77">
        <v>83.232923317896393</v>
      </c>
      <c r="R125" s="77">
        <v>69.122572002679206</v>
      </c>
      <c r="S125" s="77">
        <v>70.394133822181502</v>
      </c>
      <c r="T125" s="77">
        <v>76.510067114093999</v>
      </c>
      <c r="U125" s="77">
        <v>14.4318138831095</v>
      </c>
      <c r="V125" s="93">
        <v>0.96259890262965997</v>
      </c>
      <c r="W125" s="77">
        <v>2.96717472963627</v>
      </c>
      <c r="X125" s="77">
        <v>5.1976559528463397</v>
      </c>
      <c r="Y125" s="77">
        <v>20.173405508937101</v>
      </c>
      <c r="Z125" s="77">
        <v>10.8794722929801</v>
      </c>
      <c r="AA125" s="77">
        <v>1.3744291741210199</v>
      </c>
      <c r="AB125" s="77">
        <v>2.38166688338598</v>
      </c>
      <c r="AC125" s="77">
        <v>598.28437488591396</v>
      </c>
      <c r="AD125" s="77">
        <v>59.093745921294797</v>
      </c>
      <c r="AE125" s="77">
        <v>83.249844505345607</v>
      </c>
      <c r="AF125" s="77">
        <v>140.35619930940501</v>
      </c>
      <c r="AG125" s="77">
        <v>6.6867941208632899</v>
      </c>
      <c r="AH125" s="77">
        <v>12.1382855624855</v>
      </c>
      <c r="AI125" s="77">
        <v>1.2853470437018</v>
      </c>
      <c r="AJ125" s="77">
        <v>10.9179479863156</v>
      </c>
      <c r="AK125" s="77">
        <v>861.72460419386198</v>
      </c>
      <c r="AL125" s="77">
        <v>58.490697139069702</v>
      </c>
      <c r="AM125" s="77">
        <v>133.40200680981701</v>
      </c>
      <c r="AN125" s="77">
        <v>36.7682900895975</v>
      </c>
      <c r="AO125" s="77">
        <v>15.9309745893474</v>
      </c>
    </row>
    <row r="126" spans="1:41" s="88" customFormat="1" ht="17.25" customHeight="1" x14ac:dyDescent="0.55000000000000004">
      <c r="A126" s="88">
        <v>2022</v>
      </c>
      <c r="B126" s="88" t="s">
        <v>68</v>
      </c>
      <c r="C126" s="88">
        <v>124</v>
      </c>
      <c r="D126" s="89" t="s">
        <v>192</v>
      </c>
      <c r="E126" s="77">
        <v>1.08</v>
      </c>
      <c r="F126" s="77">
        <v>10.836668944645099</v>
      </c>
      <c r="G126" s="77">
        <v>5.03758664453773</v>
      </c>
      <c r="H126" s="77">
        <v>15.487977369165501</v>
      </c>
      <c r="I126" s="77">
        <v>65.587967183226993</v>
      </c>
      <c r="J126" s="91" t="s">
        <v>405</v>
      </c>
      <c r="K126" s="91" t="s">
        <v>405</v>
      </c>
      <c r="L126" s="77">
        <v>1.3563318098091799</v>
      </c>
      <c r="M126" s="77">
        <v>5.8917197452229297</v>
      </c>
      <c r="N126" s="77">
        <v>62.414795613937997</v>
      </c>
      <c r="O126" s="77">
        <v>59.679066371526702</v>
      </c>
      <c r="P126" s="77">
        <v>18.748089259860802</v>
      </c>
      <c r="Q126" s="77">
        <v>85.011272103411599</v>
      </c>
      <c r="R126" s="77">
        <v>60.655737704918003</v>
      </c>
      <c r="S126" s="77">
        <v>71.794030829780297</v>
      </c>
      <c r="T126" s="77">
        <v>79.264214046822701</v>
      </c>
      <c r="U126" s="77">
        <v>22.4713331798296</v>
      </c>
      <c r="V126" s="93">
        <v>0.25357549962294101</v>
      </c>
      <c r="W126" s="77">
        <v>2.0399439870582698</v>
      </c>
      <c r="X126" s="77">
        <v>6.2396410402642601</v>
      </c>
      <c r="Y126" s="77">
        <v>23.4207728897164</v>
      </c>
      <c r="Z126" s="77">
        <v>11.9359376814872</v>
      </c>
      <c r="AA126" s="77">
        <v>1.77729739055227</v>
      </c>
      <c r="AB126" s="77">
        <v>2.7145274079330601</v>
      </c>
      <c r="AC126" s="77">
        <v>511.64745655118901</v>
      </c>
      <c r="AD126" s="77">
        <v>80.360714585133493</v>
      </c>
      <c r="AE126" s="77">
        <v>69.396354127530799</v>
      </c>
      <c r="AF126" s="77">
        <v>132.36926817351801</v>
      </c>
      <c r="AG126" s="77">
        <v>7.0693884600435499</v>
      </c>
      <c r="AH126" s="77">
        <v>14.3271732739956</v>
      </c>
      <c r="AI126" s="77">
        <v>1.5063168124392601</v>
      </c>
      <c r="AJ126" s="77">
        <v>5.0274906070813099</v>
      </c>
      <c r="AK126" s="77">
        <v>1065.9524407379499</v>
      </c>
      <c r="AL126" s="77">
        <v>88.827342711226606</v>
      </c>
      <c r="AM126" s="77">
        <v>159.790180100481</v>
      </c>
      <c r="AN126" s="77">
        <v>47.347979228838597</v>
      </c>
      <c r="AO126" s="77">
        <v>17.500061738868801</v>
      </c>
    </row>
    <row r="127" spans="1:41" s="88" customFormat="1" ht="17.25" customHeight="1" x14ac:dyDescent="0.55000000000000004">
      <c r="A127" s="88">
        <v>2022</v>
      </c>
      <c r="B127" s="88" t="s">
        <v>68</v>
      </c>
      <c r="C127" s="88">
        <v>125</v>
      </c>
      <c r="D127" s="89" t="s">
        <v>193</v>
      </c>
      <c r="E127" s="77">
        <v>1.06</v>
      </c>
      <c r="F127" s="77">
        <v>3.03859009419629</v>
      </c>
      <c r="G127" s="77">
        <v>3.9501671224551802</v>
      </c>
      <c r="H127" s="77">
        <v>11.4039806347499</v>
      </c>
      <c r="I127" s="77">
        <v>64.932652113330207</v>
      </c>
      <c r="J127" s="77">
        <v>47.554600000000001</v>
      </c>
      <c r="K127" s="77">
        <v>31.7152103559871</v>
      </c>
      <c r="L127" s="77">
        <v>1.0969298540560499</v>
      </c>
      <c r="M127" s="77">
        <v>1.63934426229508</v>
      </c>
      <c r="N127" s="77">
        <v>66.417187009717196</v>
      </c>
      <c r="O127" s="77">
        <v>57.960319090581699</v>
      </c>
      <c r="P127" s="77">
        <v>18.057361032604302</v>
      </c>
      <c r="Q127" s="77">
        <v>81.875599943340802</v>
      </c>
      <c r="R127" s="77">
        <v>74.003795066413701</v>
      </c>
      <c r="S127" s="77">
        <v>74.777154176295596</v>
      </c>
      <c r="T127" s="77">
        <v>78.458049886621296</v>
      </c>
      <c r="U127" s="77">
        <v>22.5389429763561</v>
      </c>
      <c r="V127" s="93">
        <v>0.88042976420985897</v>
      </c>
      <c r="W127" s="77">
        <v>1.32324147677334</v>
      </c>
      <c r="X127" s="77">
        <v>5.8550712994982703</v>
      </c>
      <c r="Y127" s="77">
        <v>24.735816240032701</v>
      </c>
      <c r="Z127" s="77">
        <v>12.4562946398514</v>
      </c>
      <c r="AA127" s="77">
        <v>2.8341559857349301</v>
      </c>
      <c r="AB127" s="77">
        <v>1.71618641017516</v>
      </c>
      <c r="AC127" s="77">
        <v>497.989431009047</v>
      </c>
      <c r="AD127" s="77">
        <v>86.734352039670895</v>
      </c>
      <c r="AE127" s="77">
        <v>40.751873862513001</v>
      </c>
      <c r="AF127" s="77">
        <v>152.324694878076</v>
      </c>
      <c r="AG127" s="77">
        <v>8.5883607677257903</v>
      </c>
      <c r="AH127" s="77">
        <v>15.740106991489601</v>
      </c>
      <c r="AI127" s="77">
        <v>0.158730158730159</v>
      </c>
      <c r="AJ127" s="77">
        <v>8.6424431956146002</v>
      </c>
      <c r="AK127" s="77">
        <v>1024.1790706696599</v>
      </c>
      <c r="AL127" s="77">
        <v>25.407570854589299</v>
      </c>
      <c r="AM127" s="77">
        <v>169.188109095074</v>
      </c>
      <c r="AN127" s="77">
        <v>29.241175484948801</v>
      </c>
      <c r="AO127" s="77">
        <v>44.049492712666698</v>
      </c>
    </row>
    <row r="128" spans="1:41" s="88" customFormat="1" ht="17.25" customHeight="1" x14ac:dyDescent="0.55000000000000004">
      <c r="A128" s="88">
        <v>2022</v>
      </c>
      <c r="B128" s="88" t="s">
        <v>68</v>
      </c>
      <c r="C128" s="88">
        <v>126</v>
      </c>
      <c r="D128" s="89" t="s">
        <v>194</v>
      </c>
      <c r="E128" s="77">
        <v>1.1599999999999999</v>
      </c>
      <c r="F128" s="77">
        <v>6.87711386696731</v>
      </c>
      <c r="G128" s="77">
        <v>5.5580608793686599</v>
      </c>
      <c r="H128" s="77">
        <v>15.4807498488208</v>
      </c>
      <c r="I128" s="77">
        <v>64.889041802855701</v>
      </c>
      <c r="J128" s="91" t="s">
        <v>405</v>
      </c>
      <c r="K128" s="91" t="s">
        <v>405</v>
      </c>
      <c r="L128" s="77">
        <v>1.47397713800269</v>
      </c>
      <c r="M128" s="77">
        <v>16.6666666666667</v>
      </c>
      <c r="N128" s="77">
        <v>66.611039830493198</v>
      </c>
      <c r="O128" s="77">
        <v>56.730679446858304</v>
      </c>
      <c r="P128" s="77">
        <v>20.7104379392925</v>
      </c>
      <c r="Q128" s="77">
        <v>88.833175483684002</v>
      </c>
      <c r="R128" s="77">
        <v>64.376400298730402</v>
      </c>
      <c r="S128" s="77">
        <v>70.941962531114996</v>
      </c>
      <c r="T128" s="77">
        <v>76.1819803746655</v>
      </c>
      <c r="U128" s="77">
        <v>23.923327486845398</v>
      </c>
      <c r="V128" s="93">
        <v>0.227716627084774</v>
      </c>
      <c r="W128" s="77">
        <v>1.3457517078550401</v>
      </c>
      <c r="X128" s="77">
        <v>6.4714951851892497</v>
      </c>
      <c r="Y128" s="77">
        <v>24.092673834846799</v>
      </c>
      <c r="Z128" s="77">
        <v>12.2930711385542</v>
      </c>
      <c r="AA128" s="77">
        <v>3.37728735688487</v>
      </c>
      <c r="AB128" s="77">
        <v>2.6649112255656702</v>
      </c>
      <c r="AC128" s="77">
        <v>456.76821474247299</v>
      </c>
      <c r="AD128" s="77">
        <v>59.441501736093898</v>
      </c>
      <c r="AE128" s="77">
        <v>64.277460321491802</v>
      </c>
      <c r="AF128" s="77">
        <v>77.869668122121993</v>
      </c>
      <c r="AG128" s="77">
        <v>4.5243253301956701</v>
      </c>
      <c r="AH128" s="77">
        <v>13.879035863170399</v>
      </c>
      <c r="AI128" s="77">
        <v>2.4489795918367299</v>
      </c>
      <c r="AJ128" s="77">
        <v>10.562768314618101</v>
      </c>
      <c r="AK128" s="77">
        <v>955.67000902702705</v>
      </c>
      <c r="AL128" s="77">
        <v>57.396078602580701</v>
      </c>
      <c r="AM128" s="77">
        <v>133.353916788823</v>
      </c>
      <c r="AN128" s="77">
        <v>22.205395763846301</v>
      </c>
      <c r="AO128" s="77">
        <v>20.473844378333698</v>
      </c>
    </row>
    <row r="129" spans="1:41" s="88" customFormat="1" ht="17.25" customHeight="1" x14ac:dyDescent="0.55000000000000004">
      <c r="A129" s="88">
        <v>2022</v>
      </c>
      <c r="B129" s="88" t="s">
        <v>68</v>
      </c>
      <c r="C129" s="88">
        <v>127</v>
      </c>
      <c r="D129" s="89" t="s">
        <v>195</v>
      </c>
      <c r="E129" s="77">
        <v>1.1200000000000001</v>
      </c>
      <c r="F129" s="77">
        <v>-12.8574595433385</v>
      </c>
      <c r="G129" s="77">
        <v>7.3376191531811097</v>
      </c>
      <c r="H129" s="77">
        <v>15.329626687847499</v>
      </c>
      <c r="I129" s="77">
        <v>64.040263797292596</v>
      </c>
      <c r="J129" s="77">
        <v>37.551000000000002</v>
      </c>
      <c r="K129" s="77">
        <v>29.1666666666667</v>
      </c>
      <c r="L129" s="77">
        <v>1.37548467786206</v>
      </c>
      <c r="M129" s="77">
        <v>8.2191780821917799</v>
      </c>
      <c r="N129" s="77">
        <v>62.6105166267646</v>
      </c>
      <c r="O129" s="77">
        <v>56.834740585673202</v>
      </c>
      <c r="P129" s="77">
        <v>27.086817044443499</v>
      </c>
      <c r="Q129" s="77">
        <v>90.319875715821496</v>
      </c>
      <c r="R129" s="77">
        <v>59.665144596651402</v>
      </c>
      <c r="S129" s="77">
        <v>68.0839315295419</v>
      </c>
      <c r="T129" s="77">
        <v>77.946768060836504</v>
      </c>
      <c r="U129" s="77">
        <v>22.336283185840699</v>
      </c>
      <c r="V129" s="93">
        <v>1.0176577967998</v>
      </c>
      <c r="W129" s="77">
        <v>1.0258072295342899</v>
      </c>
      <c r="X129" s="77">
        <v>5.4817043525103903</v>
      </c>
      <c r="Y129" s="77">
        <v>23.1987288896363</v>
      </c>
      <c r="Z129" s="77">
        <v>12.0831563542298</v>
      </c>
      <c r="AA129" s="77">
        <v>3.59535749290476</v>
      </c>
      <c r="AB129" s="77">
        <v>2.57168777269393</v>
      </c>
      <c r="AC129" s="77">
        <v>496.13947324153497</v>
      </c>
      <c r="AD129" s="77">
        <v>78.421303680502803</v>
      </c>
      <c r="AE129" s="77">
        <v>61.883475891444697</v>
      </c>
      <c r="AF129" s="77">
        <v>97.977043936419193</v>
      </c>
      <c r="AG129" s="77">
        <v>4.6297521600584597</v>
      </c>
      <c r="AH129" s="77">
        <v>14.848872598663901</v>
      </c>
      <c r="AI129" s="77">
        <v>1.08161258603736</v>
      </c>
      <c r="AJ129" s="77">
        <v>2.0596461490933899</v>
      </c>
      <c r="AK129" s="77">
        <v>1095.7704872025599</v>
      </c>
      <c r="AL129" s="77">
        <v>111.861456858159</v>
      </c>
      <c r="AM129" s="77">
        <v>193.56478827497099</v>
      </c>
      <c r="AN129" s="77">
        <v>62.307925843893699</v>
      </c>
      <c r="AO129" s="77">
        <v>21.753447128956299</v>
      </c>
    </row>
    <row r="130" spans="1:41" s="88" customFormat="1" ht="17.25" customHeight="1" x14ac:dyDescent="0.55000000000000004">
      <c r="A130" s="88">
        <v>2022</v>
      </c>
      <c r="B130" s="88" t="s">
        <v>68</v>
      </c>
      <c r="C130" s="88">
        <v>128</v>
      </c>
      <c r="D130" s="89" t="s">
        <v>196</v>
      </c>
      <c r="E130" s="77">
        <v>1.03</v>
      </c>
      <c r="F130" s="77">
        <v>0.63653723742838997</v>
      </c>
      <c r="G130" s="77">
        <v>7.6748204055651499</v>
      </c>
      <c r="H130" s="77">
        <v>16.3928815879535</v>
      </c>
      <c r="I130" s="77">
        <v>65.037593984962399</v>
      </c>
      <c r="J130" s="77">
        <v>52.622300000000003</v>
      </c>
      <c r="K130" s="77">
        <v>20.186335403726702</v>
      </c>
      <c r="L130" s="77">
        <v>1.60800101856021</v>
      </c>
      <c r="M130" s="77">
        <v>8.6206896551724093</v>
      </c>
      <c r="N130" s="77">
        <v>60.101572470381299</v>
      </c>
      <c r="O130" s="77">
        <v>55.498683281742998</v>
      </c>
      <c r="P130" s="77">
        <v>14.905281645912501</v>
      </c>
      <c r="Q130" s="77">
        <v>84.993376223018302</v>
      </c>
      <c r="R130" s="77">
        <v>68.822905620360601</v>
      </c>
      <c r="S130" s="77">
        <v>72.947939955285804</v>
      </c>
      <c r="T130" s="77">
        <v>80.874722016308397</v>
      </c>
      <c r="U130" s="77">
        <v>16.905582206716101</v>
      </c>
      <c r="V130" s="93">
        <v>0.72666522513256404</v>
      </c>
      <c r="W130" s="77">
        <v>2.5335628931235998</v>
      </c>
      <c r="X130" s="77">
        <v>3.61734843205006</v>
      </c>
      <c r="Y130" s="77">
        <v>20.237355848622801</v>
      </c>
      <c r="Z130" s="77">
        <v>9.5319144847122708</v>
      </c>
      <c r="AA130" s="77">
        <v>2.70556253151832</v>
      </c>
      <c r="AB130" s="77">
        <v>3.0959669434365402</v>
      </c>
      <c r="AC130" s="77">
        <v>504.95745841801801</v>
      </c>
      <c r="AD130" s="77">
        <v>53.4031227309709</v>
      </c>
      <c r="AE130" s="77">
        <v>72.839413864068007</v>
      </c>
      <c r="AF130" s="77">
        <v>104.60560287573099</v>
      </c>
      <c r="AG130" s="77">
        <v>7.5053813167501202</v>
      </c>
      <c r="AH130" s="77">
        <v>12.546130235118101</v>
      </c>
      <c r="AI130" s="77">
        <v>1.7732962447844201</v>
      </c>
      <c r="AJ130" s="77">
        <v>8.4380898739991004</v>
      </c>
      <c r="AK130" s="77">
        <v>887.40525852411895</v>
      </c>
      <c r="AL130" s="77">
        <v>71.7487566778629</v>
      </c>
      <c r="AM130" s="77">
        <v>131.416434801066</v>
      </c>
      <c r="AN130" s="77">
        <v>37.7264533755637</v>
      </c>
      <c r="AO130" s="77">
        <v>24.352254427235899</v>
      </c>
    </row>
    <row r="131" spans="1:41" s="88" customFormat="1" ht="17.25" customHeight="1" x14ac:dyDescent="0.55000000000000004">
      <c r="A131" s="88">
        <v>2022</v>
      </c>
      <c r="B131" s="88" t="s">
        <v>68</v>
      </c>
      <c r="C131" s="88">
        <v>129</v>
      </c>
      <c r="D131" s="89" t="s">
        <v>197</v>
      </c>
      <c r="E131" s="77">
        <v>0.89</v>
      </c>
      <c r="F131" s="77">
        <v>-6.3069813912826298</v>
      </c>
      <c r="G131" s="77">
        <v>5.8074185088048003</v>
      </c>
      <c r="H131" s="77">
        <v>17.277016400808801</v>
      </c>
      <c r="I131" s="77">
        <v>60.458424290533799</v>
      </c>
      <c r="J131" s="77">
        <v>43.2866</v>
      </c>
      <c r="K131" s="77">
        <v>31.640625</v>
      </c>
      <c r="L131" s="77">
        <v>1.76490821843614</v>
      </c>
      <c r="M131" s="77">
        <v>11.083123425692699</v>
      </c>
      <c r="N131" s="77">
        <v>76.246875768839999</v>
      </c>
      <c r="O131" s="77">
        <v>62.896898192653502</v>
      </c>
      <c r="P131" s="77">
        <v>23.484011864704598</v>
      </c>
      <c r="Q131" s="77">
        <v>90.162932411536204</v>
      </c>
      <c r="R131" s="77">
        <v>59.085580304806598</v>
      </c>
      <c r="S131" s="77">
        <v>72.116957470010902</v>
      </c>
      <c r="T131" s="77">
        <v>70.254110612855001</v>
      </c>
      <c r="U131" s="77">
        <v>19.098865226177502</v>
      </c>
      <c r="V131" s="93">
        <v>1.0905811980708999</v>
      </c>
      <c r="W131" s="77">
        <v>1.68479807890486</v>
      </c>
      <c r="X131" s="77">
        <v>6.2392900986386701</v>
      </c>
      <c r="Y131" s="77">
        <v>24.9801686613458</v>
      </c>
      <c r="Z131" s="77">
        <v>12.5986559738901</v>
      </c>
      <c r="AA131" s="77">
        <v>2.9368206467502902</v>
      </c>
      <c r="AB131" s="77">
        <v>2.7336672786639902</v>
      </c>
      <c r="AC131" s="77">
        <v>645.55684494392801</v>
      </c>
      <c r="AD131" s="77">
        <v>80.767642608278194</v>
      </c>
      <c r="AE131" s="77">
        <v>107.921013689902</v>
      </c>
      <c r="AF131" s="77">
        <v>158.87444124253699</v>
      </c>
      <c r="AG131" s="77">
        <v>7.0760446715521903</v>
      </c>
      <c r="AH131" s="77">
        <v>16.0075828423955</v>
      </c>
      <c r="AI131" s="77">
        <v>2.86383754230669</v>
      </c>
      <c r="AJ131" s="77">
        <v>5.54983430414475</v>
      </c>
      <c r="AK131" s="77">
        <v>1030.03900133608</v>
      </c>
      <c r="AL131" s="77">
        <v>91.055593675530503</v>
      </c>
      <c r="AM131" s="77">
        <v>202.78388798796101</v>
      </c>
      <c r="AN131" s="77">
        <v>68.396745618882093</v>
      </c>
      <c r="AO131" s="77">
        <v>15.8781758418778</v>
      </c>
    </row>
    <row r="132" spans="1:41" s="88" customFormat="1" ht="17.25" customHeight="1" x14ac:dyDescent="0.55000000000000004">
      <c r="A132" s="88">
        <v>2022</v>
      </c>
      <c r="B132" s="88" t="s">
        <v>68</v>
      </c>
      <c r="C132" s="88">
        <v>130</v>
      </c>
      <c r="D132" s="89" t="s">
        <v>198</v>
      </c>
      <c r="E132" s="77">
        <v>1.22</v>
      </c>
      <c r="F132" s="77">
        <v>13.874227115065599</v>
      </c>
      <c r="G132" s="77">
        <v>5.1726738048559797</v>
      </c>
      <c r="H132" s="77">
        <v>14.1284160254709</v>
      </c>
      <c r="I132" s="77">
        <v>71.487086130390296</v>
      </c>
      <c r="J132" s="77">
        <v>46.225200000000001</v>
      </c>
      <c r="K132" s="77">
        <v>35.2808988764045</v>
      </c>
      <c r="L132" s="77">
        <v>1.0872878520429701</v>
      </c>
      <c r="M132" s="77">
        <v>6.6666666666666696</v>
      </c>
      <c r="N132" s="77">
        <v>61.282906111814199</v>
      </c>
      <c r="O132" s="77">
        <v>56.379927061059703</v>
      </c>
      <c r="P132" s="77">
        <v>22.472546964691499</v>
      </c>
      <c r="Q132" s="77">
        <v>83.394695254364706</v>
      </c>
      <c r="R132" s="77">
        <v>65.693012600229096</v>
      </c>
      <c r="S132" s="77">
        <v>70.864850086576098</v>
      </c>
      <c r="T132" s="77">
        <v>80.797636632200906</v>
      </c>
      <c r="U132" s="77">
        <v>14.6941896024465</v>
      </c>
      <c r="V132" s="93">
        <v>0.14282110503772399</v>
      </c>
      <c r="W132" s="77">
        <v>1.7780645805100499</v>
      </c>
      <c r="X132" s="77">
        <v>5.55194830814707</v>
      </c>
      <c r="Y132" s="77">
        <v>23.7727223009529</v>
      </c>
      <c r="Z132" s="77">
        <v>11.278791743826901</v>
      </c>
      <c r="AA132" s="77">
        <v>1.5886235246907201</v>
      </c>
      <c r="AB132" s="77">
        <v>2.2038671117355002</v>
      </c>
      <c r="AC132" s="77">
        <v>533.33946539451097</v>
      </c>
      <c r="AD132" s="77">
        <v>57.914079274274002</v>
      </c>
      <c r="AE132" s="77">
        <v>60.066228838942003</v>
      </c>
      <c r="AF132" s="77">
        <v>98.480598831711703</v>
      </c>
      <c r="AG132" s="77">
        <v>6.6035162201612998</v>
      </c>
      <c r="AH132" s="77">
        <v>12.848757482506199</v>
      </c>
      <c r="AI132" s="77">
        <v>2.6447788417692699</v>
      </c>
      <c r="AJ132" s="90">
        <v>0</v>
      </c>
      <c r="AK132" s="77">
        <v>1036.0336915172099</v>
      </c>
      <c r="AL132" s="77">
        <v>76.218073516806598</v>
      </c>
      <c r="AM132" s="77">
        <v>155.52434298748901</v>
      </c>
      <c r="AN132" s="77">
        <v>36.117756087416403</v>
      </c>
      <c r="AO132" s="77">
        <v>26.301768815185</v>
      </c>
    </row>
    <row r="133" spans="1:41" s="88" customFormat="1" ht="17.25" customHeight="1" x14ac:dyDescent="0.55000000000000004">
      <c r="A133" s="88">
        <v>2022</v>
      </c>
      <c r="B133" s="88" t="s">
        <v>68</v>
      </c>
      <c r="C133" s="88">
        <v>131</v>
      </c>
      <c r="D133" s="89" t="s">
        <v>199</v>
      </c>
      <c r="E133" s="77">
        <v>0.96</v>
      </c>
      <c r="F133" s="77">
        <v>6.33206691994934</v>
      </c>
      <c r="G133" s="77">
        <v>5.9388122375524901</v>
      </c>
      <c r="H133" s="77">
        <v>16.024539877300601</v>
      </c>
      <c r="I133" s="77">
        <v>67.2491841246447</v>
      </c>
      <c r="J133" s="77">
        <v>53.930700000000002</v>
      </c>
      <c r="K133" s="77">
        <v>22.085889570552101</v>
      </c>
      <c r="L133" s="77">
        <v>1.49814899717663</v>
      </c>
      <c r="M133" s="77">
        <v>9.7938144329896897</v>
      </c>
      <c r="N133" s="77">
        <v>65.765607286215399</v>
      </c>
      <c r="O133" s="77">
        <v>54.7360127321489</v>
      </c>
      <c r="P133" s="77">
        <v>20.5341629337128</v>
      </c>
      <c r="Q133" s="77">
        <v>86.360394234991702</v>
      </c>
      <c r="R133" s="77">
        <v>66.059322033898297</v>
      </c>
      <c r="S133" s="77">
        <v>70.039352202209699</v>
      </c>
      <c r="T133" s="77">
        <v>75.687232742822204</v>
      </c>
      <c r="U133" s="77">
        <v>16.856946983546599</v>
      </c>
      <c r="V133" s="93">
        <v>0.77318200177441898</v>
      </c>
      <c r="W133" s="77">
        <v>2.4820212948972702</v>
      </c>
      <c r="X133" s="77">
        <v>5.3229938099430898</v>
      </c>
      <c r="Y133" s="77">
        <v>21.508512179779</v>
      </c>
      <c r="Z133" s="77">
        <v>12.766444034337001</v>
      </c>
      <c r="AA133" s="77">
        <v>2.5601511375417498</v>
      </c>
      <c r="AB133" s="77">
        <v>2.4082677613265502</v>
      </c>
      <c r="AC133" s="77">
        <v>603.84332897305296</v>
      </c>
      <c r="AD133" s="77">
        <v>53.764144933030103</v>
      </c>
      <c r="AE133" s="77">
        <v>59.255378277172497</v>
      </c>
      <c r="AF133" s="77">
        <v>152.48662444658899</v>
      </c>
      <c r="AG133" s="77">
        <v>5.3269319565186999</v>
      </c>
      <c r="AH133" s="77">
        <v>12.5641011693622</v>
      </c>
      <c r="AI133" s="77">
        <v>1.65533550103458</v>
      </c>
      <c r="AJ133" s="77">
        <v>16.344742505148702</v>
      </c>
      <c r="AK133" s="77">
        <v>878.93000061916803</v>
      </c>
      <c r="AL133" s="77">
        <v>66.667712490364906</v>
      </c>
      <c r="AM133" s="77">
        <v>177.51047049762099</v>
      </c>
      <c r="AN133" s="77">
        <v>39.607854548638699</v>
      </c>
      <c r="AO133" s="77">
        <v>9.61784102733621</v>
      </c>
    </row>
    <row r="134" spans="1:41" s="88" customFormat="1" ht="17.25" customHeight="1" x14ac:dyDescent="0.55000000000000004">
      <c r="A134" s="88">
        <v>2022</v>
      </c>
      <c r="B134" s="88" t="s">
        <v>68</v>
      </c>
      <c r="C134" s="88">
        <v>132</v>
      </c>
      <c r="D134" s="89" t="s">
        <v>200</v>
      </c>
      <c r="E134" s="77">
        <v>0.93</v>
      </c>
      <c r="F134" s="77">
        <v>13.780144065142499</v>
      </c>
      <c r="G134" s="77">
        <v>4.38459129345443</v>
      </c>
      <c r="H134" s="77">
        <v>17.479892761394101</v>
      </c>
      <c r="I134" s="77">
        <v>60.482725982016099</v>
      </c>
      <c r="J134" s="91" t="s">
        <v>405</v>
      </c>
      <c r="K134" s="91" t="s">
        <v>405</v>
      </c>
      <c r="L134" s="77">
        <v>1.0331726583523699</v>
      </c>
      <c r="M134" s="77">
        <v>19.090909090909101</v>
      </c>
      <c r="N134" s="77">
        <v>72.059727041502896</v>
      </c>
      <c r="O134" s="77">
        <v>62.730859934941797</v>
      </c>
      <c r="P134" s="77">
        <v>16.923848282345698</v>
      </c>
      <c r="Q134" s="77">
        <v>85.856302212403406</v>
      </c>
      <c r="R134" s="77">
        <v>61.353711790393</v>
      </c>
      <c r="S134" s="77">
        <v>61.0983981693362</v>
      </c>
      <c r="T134" s="77">
        <v>81.473214285714306</v>
      </c>
      <c r="U134" s="77">
        <v>22.641221374045799</v>
      </c>
      <c r="V134" s="93">
        <v>0.320696195068988</v>
      </c>
      <c r="W134" s="77">
        <v>1.1234174436336199</v>
      </c>
      <c r="X134" s="77">
        <v>6.2206078148102399</v>
      </c>
      <c r="Y134" s="77">
        <v>30.895328795992899</v>
      </c>
      <c r="Z134" s="77">
        <v>15.4031161537901</v>
      </c>
      <c r="AA134" s="77">
        <v>3.7486356525518199</v>
      </c>
      <c r="AB134" s="77">
        <v>2.4696265389685799</v>
      </c>
      <c r="AC134" s="77">
        <v>543.71395979248496</v>
      </c>
      <c r="AD134" s="77">
        <v>60.600969240869702</v>
      </c>
      <c r="AE134" s="77">
        <v>59.351507181285299</v>
      </c>
      <c r="AF134" s="77">
        <v>99.710810791142904</v>
      </c>
      <c r="AG134" s="77">
        <v>5.9682606605244297</v>
      </c>
      <c r="AH134" s="77">
        <v>16.592359630491899</v>
      </c>
      <c r="AI134" s="77">
        <v>0.92307692307692302</v>
      </c>
      <c r="AJ134" s="77">
        <v>12.7544870333486</v>
      </c>
      <c r="AK134" s="77">
        <v>1074.3547530519099</v>
      </c>
      <c r="AL134" s="77">
        <v>72.683141232181796</v>
      </c>
      <c r="AM134" s="77">
        <v>138.22087200201699</v>
      </c>
      <c r="AN134" s="77">
        <v>22.344879505355799</v>
      </c>
      <c r="AO134" s="90">
        <v>0</v>
      </c>
    </row>
    <row r="135" spans="1:41" s="88" customFormat="1" ht="17.25" customHeight="1" x14ac:dyDescent="0.55000000000000004">
      <c r="A135" s="88">
        <v>2022</v>
      </c>
      <c r="B135" s="88" t="s">
        <v>68</v>
      </c>
      <c r="C135" s="88">
        <v>133</v>
      </c>
      <c r="D135" s="89" t="s">
        <v>201</v>
      </c>
      <c r="E135" s="77">
        <v>1.1499999999999999</v>
      </c>
      <c r="F135" s="77">
        <v>1.90261014329033</v>
      </c>
      <c r="G135" s="77">
        <v>3.9954813009096899</v>
      </c>
      <c r="H135" s="77">
        <v>16.421184581635899</v>
      </c>
      <c r="I135" s="77">
        <v>61.898739894313699</v>
      </c>
      <c r="J135" s="77">
        <v>39.433100000000003</v>
      </c>
      <c r="K135" s="77">
        <v>28.804347826087</v>
      </c>
      <c r="L135" s="77">
        <v>1.13901937271278</v>
      </c>
      <c r="M135" s="77">
        <v>10.097087378640801</v>
      </c>
      <c r="N135" s="77">
        <v>72.527759622233503</v>
      </c>
      <c r="O135" s="77">
        <v>53.246706353816997</v>
      </c>
      <c r="P135" s="77">
        <v>34.5784684536032</v>
      </c>
      <c r="Q135" s="77">
        <v>94.178905362898405</v>
      </c>
      <c r="R135" s="77">
        <v>68.828691339183493</v>
      </c>
      <c r="S135" s="77">
        <v>73.961135018827306</v>
      </c>
      <c r="T135" s="77">
        <v>77.823221995001106</v>
      </c>
      <c r="U135" s="77">
        <v>21.674073572251199</v>
      </c>
      <c r="V135" s="93">
        <v>0.35440128788196601</v>
      </c>
      <c r="W135" s="77">
        <v>1.47385475764565</v>
      </c>
      <c r="X135" s="77">
        <v>5.9348286248384596</v>
      </c>
      <c r="Y135" s="77">
        <v>23.897343971049501</v>
      </c>
      <c r="Z135" s="77">
        <v>13.1447120561561</v>
      </c>
      <c r="AA135" s="77">
        <v>3.08707081608717</v>
      </c>
      <c r="AB135" s="77">
        <v>2.7125060769197402</v>
      </c>
      <c r="AC135" s="77">
        <v>565.13629617926699</v>
      </c>
      <c r="AD135" s="77">
        <v>66.421360403155802</v>
      </c>
      <c r="AE135" s="77">
        <v>65.059776947097305</v>
      </c>
      <c r="AF135" s="77">
        <v>120.103905201496</v>
      </c>
      <c r="AG135" s="77">
        <v>6.30109067260502</v>
      </c>
      <c r="AH135" s="77">
        <v>14.8553403615454</v>
      </c>
      <c r="AI135" s="77">
        <v>1.1190550202051599</v>
      </c>
      <c r="AJ135" s="77">
        <v>6.7850852119693998</v>
      </c>
      <c r="AK135" s="77">
        <v>922.69768870332598</v>
      </c>
      <c r="AL135" s="77">
        <v>80.671068708156994</v>
      </c>
      <c r="AM135" s="77">
        <v>138.31289024175399</v>
      </c>
      <c r="AN135" s="77">
        <v>37.083891252684801</v>
      </c>
      <c r="AO135" s="77">
        <v>15.476632856716</v>
      </c>
    </row>
    <row r="136" spans="1:41" s="88" customFormat="1" ht="17.25" customHeight="1" x14ac:dyDescent="0.55000000000000004">
      <c r="A136" s="88">
        <v>2022</v>
      </c>
      <c r="B136" s="88" t="s">
        <v>68</v>
      </c>
      <c r="C136" s="88">
        <v>134</v>
      </c>
      <c r="D136" s="89" t="s">
        <v>202</v>
      </c>
      <c r="E136" s="77">
        <v>0.99</v>
      </c>
      <c r="F136" s="77">
        <v>23.584905660377402</v>
      </c>
      <c r="G136" s="77">
        <v>5.3459119496855303</v>
      </c>
      <c r="H136" s="77">
        <v>8.6430062630480204</v>
      </c>
      <c r="I136" s="77">
        <v>70.107142857142904</v>
      </c>
      <c r="J136" s="77">
        <v>49.729799999999997</v>
      </c>
      <c r="K136" s="77">
        <v>27.419354838709701</v>
      </c>
      <c r="L136" s="77">
        <v>1.81734403705614</v>
      </c>
      <c r="M136" s="77">
        <v>7.8048780487804903</v>
      </c>
      <c r="N136" s="77">
        <v>64.430797434053503</v>
      </c>
      <c r="O136" s="77">
        <v>56.903279055559302</v>
      </c>
      <c r="P136" s="77">
        <v>14.972479926359499</v>
      </c>
      <c r="Q136" s="77">
        <v>79.729046946832099</v>
      </c>
      <c r="R136" s="77">
        <v>67.3333333333333</v>
      </c>
      <c r="S136" s="77">
        <v>67.453213995118006</v>
      </c>
      <c r="T136" s="77">
        <v>75.925925925925895</v>
      </c>
      <c r="U136" s="77">
        <v>20.570630081300799</v>
      </c>
      <c r="V136" s="93">
        <v>1.0056339850834499</v>
      </c>
      <c r="W136" s="77">
        <v>0.95306405161075702</v>
      </c>
      <c r="X136" s="77">
        <v>5.0106005146953203</v>
      </c>
      <c r="Y136" s="77">
        <v>22.460536886446299</v>
      </c>
      <c r="Z136" s="77">
        <v>11.7219778826063</v>
      </c>
      <c r="AA136" s="77">
        <v>0.67065146984606605</v>
      </c>
      <c r="AB136" s="77">
        <v>1.91815367005274</v>
      </c>
      <c r="AC136" s="77">
        <v>610.71989297899802</v>
      </c>
      <c r="AD136" s="77">
        <v>64.368266171668694</v>
      </c>
      <c r="AE136" s="77">
        <v>67.268881993295096</v>
      </c>
      <c r="AF136" s="77">
        <v>137.95990776674901</v>
      </c>
      <c r="AG136" s="77">
        <v>5.7725294570766899</v>
      </c>
      <c r="AH136" s="77">
        <v>12.8193214493231</v>
      </c>
      <c r="AI136" s="77">
        <v>3.5010940919037199</v>
      </c>
      <c r="AJ136" s="77">
        <v>26.479209557003799</v>
      </c>
      <c r="AK136" s="77">
        <v>810.08065827495602</v>
      </c>
      <c r="AL136" s="77">
        <v>50.703319815893401</v>
      </c>
      <c r="AM136" s="77">
        <v>152.155969487607</v>
      </c>
      <c r="AN136" s="77">
        <v>40.281066940232101</v>
      </c>
      <c r="AO136" s="90">
        <v>0</v>
      </c>
    </row>
    <row r="137" spans="1:41" s="88" customFormat="1" ht="17.25" customHeight="1" x14ac:dyDescent="0.55000000000000004">
      <c r="A137" s="88">
        <v>2022</v>
      </c>
      <c r="B137" s="88" t="s">
        <v>68</v>
      </c>
      <c r="C137" s="88">
        <v>135</v>
      </c>
      <c r="D137" s="89" t="s">
        <v>203</v>
      </c>
      <c r="E137" s="77">
        <v>0.9</v>
      </c>
      <c r="F137" s="77">
        <v>10.387323943662</v>
      </c>
      <c r="G137" s="77">
        <v>3.3450704225352101</v>
      </c>
      <c r="H137" s="77">
        <v>15.424760800232001</v>
      </c>
      <c r="I137" s="77">
        <v>62.490392006149101</v>
      </c>
      <c r="J137" s="91" t="s">
        <v>405</v>
      </c>
      <c r="K137" s="91" t="s">
        <v>405</v>
      </c>
      <c r="L137" s="77">
        <v>0.38343368826434598</v>
      </c>
      <c r="M137" s="77">
        <v>13.3663366336634</v>
      </c>
      <c r="N137" s="77">
        <v>62.3945856396709</v>
      </c>
      <c r="O137" s="77">
        <v>58.394216789096099</v>
      </c>
      <c r="P137" s="77">
        <v>17.0291097152916</v>
      </c>
      <c r="Q137" s="77">
        <v>78.482434239681496</v>
      </c>
      <c r="R137" s="77">
        <v>58.798735511064301</v>
      </c>
      <c r="S137" s="77">
        <v>71.035308198683396</v>
      </c>
      <c r="T137" s="77">
        <v>78.703703703703695</v>
      </c>
      <c r="U137" s="77">
        <v>25.165033320266598</v>
      </c>
      <c r="V137" s="93">
        <v>0.407438738446459</v>
      </c>
      <c r="W137" s="77">
        <v>2.3372953850025699</v>
      </c>
      <c r="X137" s="77">
        <v>5.1570655696628904</v>
      </c>
      <c r="Y137" s="77">
        <v>25.1850950018836</v>
      </c>
      <c r="Z137" s="77">
        <v>14.407630786123301</v>
      </c>
      <c r="AA137" s="77">
        <v>1.9611219147133601</v>
      </c>
      <c r="AB137" s="77">
        <v>3.7423280318968</v>
      </c>
      <c r="AC137" s="77">
        <v>567.20471846028204</v>
      </c>
      <c r="AD137" s="77">
        <v>81.813854665769796</v>
      </c>
      <c r="AE137" s="77">
        <v>44.599142657561401</v>
      </c>
      <c r="AF137" s="77">
        <v>145.53646998193599</v>
      </c>
      <c r="AG137" s="77">
        <v>7.6000211144461201</v>
      </c>
      <c r="AH137" s="77">
        <v>15.8706478009564</v>
      </c>
      <c r="AI137" s="77">
        <v>0.97560975609756095</v>
      </c>
      <c r="AJ137" s="90">
        <v>0</v>
      </c>
      <c r="AK137" s="77">
        <v>1234.2993450429101</v>
      </c>
      <c r="AL137" s="77">
        <v>85.748392981167498</v>
      </c>
      <c r="AM137" s="77">
        <v>173.231542576408</v>
      </c>
      <c r="AN137" s="77">
        <v>24.2568898300912</v>
      </c>
      <c r="AO137" s="77">
        <v>34.006560675989903</v>
      </c>
    </row>
    <row r="138" spans="1:41" s="88" customFormat="1" ht="17.25" customHeight="1" x14ac:dyDescent="0.55000000000000004">
      <c r="A138" s="88">
        <v>2022</v>
      </c>
      <c r="B138" s="88" t="s">
        <v>68</v>
      </c>
      <c r="C138" s="88">
        <v>136</v>
      </c>
      <c r="D138" s="89" t="s">
        <v>204</v>
      </c>
      <c r="E138" s="77">
        <v>0.97</v>
      </c>
      <c r="F138" s="77">
        <v>9.5436404650355708</v>
      </c>
      <c r="G138" s="77">
        <v>6.3161547804962703</v>
      </c>
      <c r="H138" s="77">
        <v>12.2094926350245</v>
      </c>
      <c r="I138" s="77">
        <v>69.170622731080698</v>
      </c>
      <c r="J138" s="91" t="s">
        <v>405</v>
      </c>
      <c r="K138" s="91" t="s">
        <v>405</v>
      </c>
      <c r="L138" s="77">
        <v>1.10276690739135</v>
      </c>
      <c r="M138" s="77">
        <v>10.7438016528926</v>
      </c>
      <c r="N138" s="77">
        <v>59.519272861187098</v>
      </c>
      <c r="O138" s="77">
        <v>58.327282818448602</v>
      </c>
      <c r="P138" s="77">
        <v>17.570731836343899</v>
      </c>
      <c r="Q138" s="77">
        <v>85.128222360228904</v>
      </c>
      <c r="R138" s="77">
        <v>72.739187418086502</v>
      </c>
      <c r="S138" s="77">
        <v>74.702318780029103</v>
      </c>
      <c r="T138" s="77">
        <v>81.3186813186813</v>
      </c>
      <c r="U138" s="77">
        <v>15.6809276289484</v>
      </c>
      <c r="V138" s="93">
        <v>0.47473006097324</v>
      </c>
      <c r="W138" s="77">
        <v>1.71135772370906</v>
      </c>
      <c r="X138" s="77">
        <v>4.5371895638975701</v>
      </c>
      <c r="Y138" s="77">
        <v>23.034814437067801</v>
      </c>
      <c r="Z138" s="77">
        <v>10.4824906770796</v>
      </c>
      <c r="AA138" s="77">
        <v>2.1080151536157099</v>
      </c>
      <c r="AB138" s="77">
        <v>3.2124244665180499</v>
      </c>
      <c r="AC138" s="77">
        <v>522.50425521408795</v>
      </c>
      <c r="AD138" s="77">
        <v>61.382034517572599</v>
      </c>
      <c r="AE138" s="77">
        <v>56.4698585497365</v>
      </c>
      <c r="AF138" s="77">
        <v>118.011810403512</v>
      </c>
      <c r="AG138" s="77">
        <v>11.3016235982232</v>
      </c>
      <c r="AH138" s="77">
        <v>13.5670953101206</v>
      </c>
      <c r="AI138" s="77">
        <v>3.4739454094292799</v>
      </c>
      <c r="AJ138" s="77">
        <v>3.7722361824110902</v>
      </c>
      <c r="AK138" s="77">
        <v>855.339640940854</v>
      </c>
      <c r="AL138" s="77">
        <v>61.443653639077503</v>
      </c>
      <c r="AM138" s="77">
        <v>137.7108661632</v>
      </c>
      <c r="AN138" s="77">
        <v>52.1805748584596</v>
      </c>
      <c r="AO138" s="77">
        <v>13.880107491306401</v>
      </c>
    </row>
    <row r="139" spans="1:41" s="88" customFormat="1" ht="17.25" customHeight="1" x14ac:dyDescent="0.55000000000000004">
      <c r="A139" s="88">
        <v>2022</v>
      </c>
      <c r="B139" s="88" t="s">
        <v>68</v>
      </c>
      <c r="C139" s="88">
        <v>137</v>
      </c>
      <c r="D139" s="89" t="s">
        <v>205</v>
      </c>
      <c r="E139" s="77">
        <v>1.01</v>
      </c>
      <c r="F139" s="77">
        <v>-2.1958717610891498</v>
      </c>
      <c r="G139" s="77">
        <v>3.8647342995169098</v>
      </c>
      <c r="H139" s="77">
        <v>26.004728132387701</v>
      </c>
      <c r="I139" s="77">
        <v>69.215291750502999</v>
      </c>
      <c r="J139" s="77">
        <v>35.806800000000003</v>
      </c>
      <c r="K139" s="77">
        <v>23.7113402061856</v>
      </c>
      <c r="L139" s="77">
        <v>0.71068600332917498</v>
      </c>
      <c r="M139" s="77">
        <v>7.6923076923076898</v>
      </c>
      <c r="N139" s="77">
        <v>60.8538196506763</v>
      </c>
      <c r="O139" s="77">
        <v>61.242053968601503</v>
      </c>
      <c r="P139" s="77">
        <v>13.9744974765711</v>
      </c>
      <c r="Q139" s="77">
        <v>72.773182035373296</v>
      </c>
      <c r="R139" s="77">
        <v>65.486725663716797</v>
      </c>
      <c r="S139" s="77">
        <v>75.740259740259702</v>
      </c>
      <c r="T139" s="77">
        <v>80.408163265306101</v>
      </c>
      <c r="U139" s="77">
        <v>15.783889980353599</v>
      </c>
      <c r="V139" s="94">
        <v>0</v>
      </c>
      <c r="W139" s="77">
        <v>1.4691930602063199</v>
      </c>
      <c r="X139" s="77">
        <v>5.88748818310063</v>
      </c>
      <c r="Y139" s="77">
        <v>24.1248940085549</v>
      </c>
      <c r="Z139" s="77">
        <v>11.4366056576721</v>
      </c>
      <c r="AA139" s="77">
        <v>0.78655977863132498</v>
      </c>
      <c r="AB139" s="77">
        <v>2.88023476430579</v>
      </c>
      <c r="AC139" s="77">
        <v>681.15774434438697</v>
      </c>
      <c r="AD139" s="77">
        <v>81.4459151399776</v>
      </c>
      <c r="AE139" s="77">
        <v>93.173185863076696</v>
      </c>
      <c r="AF139" s="77">
        <v>120.609894437561</v>
      </c>
      <c r="AG139" s="77">
        <v>5.0753167497352498</v>
      </c>
      <c r="AH139" s="77">
        <v>14.153436813087801</v>
      </c>
      <c r="AI139" s="77">
        <v>2.3529411764705901</v>
      </c>
      <c r="AJ139" s="77">
        <v>68.082860140034597</v>
      </c>
      <c r="AK139" s="77">
        <v>1119.9269237880801</v>
      </c>
      <c r="AL139" s="77">
        <v>61.271430405978698</v>
      </c>
      <c r="AM139" s="77">
        <v>158.41138315108199</v>
      </c>
      <c r="AN139" s="77">
        <v>32.815795760852097</v>
      </c>
      <c r="AO139" s="77">
        <v>93.154324730843996</v>
      </c>
    </row>
    <row r="140" spans="1:41" s="88" customFormat="1" ht="17.25" customHeight="1" x14ac:dyDescent="0.55000000000000004">
      <c r="A140" s="88">
        <v>2022</v>
      </c>
      <c r="B140" s="88" t="s">
        <v>68</v>
      </c>
      <c r="C140" s="88">
        <v>138</v>
      </c>
      <c r="D140" s="89" t="s">
        <v>206</v>
      </c>
      <c r="E140" s="77">
        <v>1.1100000000000001</v>
      </c>
      <c r="F140" s="77">
        <v>-1.8159806295399501</v>
      </c>
      <c r="G140" s="77">
        <v>4.0960451977401098</v>
      </c>
      <c r="H140" s="77">
        <v>8.0692704495209995</v>
      </c>
      <c r="I140" s="77">
        <v>68.655360387643896</v>
      </c>
      <c r="J140" s="77">
        <v>50.737699999999997</v>
      </c>
      <c r="K140" s="77">
        <v>17.167381974248901</v>
      </c>
      <c r="L140" s="77">
        <v>2.0378711366429298</v>
      </c>
      <c r="M140" s="77">
        <v>9.1575091575091605</v>
      </c>
      <c r="N140" s="77">
        <v>68.477352314780006</v>
      </c>
      <c r="O140" s="77">
        <v>55.934994897234198</v>
      </c>
      <c r="P140" s="77">
        <v>21.8541884063231</v>
      </c>
      <c r="Q140" s="77">
        <v>91.778104473938498</v>
      </c>
      <c r="R140" s="77">
        <v>68.235294117647101</v>
      </c>
      <c r="S140" s="77">
        <v>71.733149931224204</v>
      </c>
      <c r="T140" s="77">
        <v>79.130434782608702</v>
      </c>
      <c r="U140" s="77">
        <v>14.864610111396701</v>
      </c>
      <c r="V140" s="93">
        <v>0.761497755660553</v>
      </c>
      <c r="W140" s="77">
        <v>1.56368636040447</v>
      </c>
      <c r="X140" s="77">
        <v>4.4413932913922096</v>
      </c>
      <c r="Y140" s="77">
        <v>21.540890851340901</v>
      </c>
      <c r="Z140" s="77">
        <v>10.550783338814499</v>
      </c>
      <c r="AA140" s="77">
        <v>2.0377294635838599</v>
      </c>
      <c r="AB140" s="77">
        <v>1.7247663311502801</v>
      </c>
      <c r="AC140" s="77">
        <v>541.18577038041201</v>
      </c>
      <c r="AD140" s="77">
        <v>67.638845469616598</v>
      </c>
      <c r="AE140" s="77">
        <v>61.722611965636403</v>
      </c>
      <c r="AF140" s="77">
        <v>117.549583365125</v>
      </c>
      <c r="AG140" s="77">
        <v>6.6435389412029098</v>
      </c>
      <c r="AH140" s="77">
        <v>10.380366070718701</v>
      </c>
      <c r="AI140" s="77">
        <v>1.2903225806451599</v>
      </c>
      <c r="AJ140" s="77">
        <v>15.7841156080611</v>
      </c>
      <c r="AK140" s="77">
        <v>841.08482715860498</v>
      </c>
      <c r="AL140" s="77">
        <v>52.3371336387615</v>
      </c>
      <c r="AM140" s="77">
        <v>154.63564963304501</v>
      </c>
      <c r="AN140" s="77">
        <v>47.356337006515702</v>
      </c>
      <c r="AO140" s="77">
        <v>9.1882202147272505</v>
      </c>
    </row>
    <row r="141" spans="1:41" s="88" customFormat="1" ht="17.25" customHeight="1" x14ac:dyDescent="0.55000000000000004">
      <c r="A141" s="88">
        <v>2022</v>
      </c>
      <c r="B141" s="88" t="s">
        <v>68</v>
      </c>
      <c r="C141" s="88">
        <v>139</v>
      </c>
      <c r="D141" s="89" t="s">
        <v>207</v>
      </c>
      <c r="E141" s="77">
        <v>1.0900000000000001</v>
      </c>
      <c r="F141" s="77">
        <v>11.469933184855201</v>
      </c>
      <c r="G141" s="77">
        <v>5.8797327394209402</v>
      </c>
      <c r="H141" s="77">
        <v>11.0637434023549</v>
      </c>
      <c r="I141" s="77">
        <v>66.5155214509941</v>
      </c>
      <c r="J141" s="91" t="s">
        <v>405</v>
      </c>
      <c r="K141" s="91" t="s">
        <v>405</v>
      </c>
      <c r="L141" s="77">
        <v>1.2429756632848199</v>
      </c>
      <c r="M141" s="77">
        <v>6.6489361702127701</v>
      </c>
      <c r="N141" s="77">
        <v>65.017692079821202</v>
      </c>
      <c r="O141" s="77">
        <v>62.138722783554698</v>
      </c>
      <c r="P141" s="77">
        <v>19.6990865164152</v>
      </c>
      <c r="Q141" s="77">
        <v>84.126495638278698</v>
      </c>
      <c r="R141" s="77">
        <v>69.033232628398807</v>
      </c>
      <c r="S141" s="77">
        <v>70.9029260329023</v>
      </c>
      <c r="T141" s="77">
        <v>82.474226804123703</v>
      </c>
      <c r="U141" s="77">
        <v>23.3847320525784</v>
      </c>
      <c r="V141" s="93">
        <v>0.10566717948125599</v>
      </c>
      <c r="W141" s="77">
        <v>0.88079839391084502</v>
      </c>
      <c r="X141" s="77">
        <v>5.7158084791067596</v>
      </c>
      <c r="Y141" s="77">
        <v>23.356144248118401</v>
      </c>
      <c r="Z141" s="77">
        <v>11.710289529307801</v>
      </c>
      <c r="AA141" s="77">
        <v>2.3790912005595901</v>
      </c>
      <c r="AB141" s="77">
        <v>2.9191576686613701</v>
      </c>
      <c r="AC141" s="77">
        <v>501.549751769556</v>
      </c>
      <c r="AD141" s="77">
        <v>63.943090770087103</v>
      </c>
      <c r="AE141" s="77">
        <v>48.700198349764499</v>
      </c>
      <c r="AF141" s="77">
        <v>121.13484013030801</v>
      </c>
      <c r="AG141" s="77">
        <v>4.5780785603843102</v>
      </c>
      <c r="AH141" s="77">
        <v>12.7849088659129</v>
      </c>
      <c r="AI141" s="77">
        <v>2.4206562668101101</v>
      </c>
      <c r="AJ141" s="77">
        <v>3.7660952983184299</v>
      </c>
      <c r="AK141" s="77">
        <v>967.28318517290597</v>
      </c>
      <c r="AL141" s="77">
        <v>65.866521630335896</v>
      </c>
      <c r="AM141" s="77">
        <v>167.35406915862799</v>
      </c>
      <c r="AN141" s="77">
        <v>35.779453109253097</v>
      </c>
      <c r="AO141" s="77">
        <v>31.634507820200302</v>
      </c>
    </row>
    <row r="142" spans="1:41" s="88" customFormat="1" ht="17.25" customHeight="1" x14ac:dyDescent="0.55000000000000004">
      <c r="A142" s="88">
        <v>2022</v>
      </c>
      <c r="B142" s="88" t="s">
        <v>68</v>
      </c>
      <c r="C142" s="88">
        <v>140</v>
      </c>
      <c r="D142" s="89" t="s">
        <v>208</v>
      </c>
      <c r="E142" s="77">
        <v>1.1200000000000001</v>
      </c>
      <c r="F142" s="77">
        <v>4.9844236760124598</v>
      </c>
      <c r="G142" s="77">
        <v>5.2223166241857797</v>
      </c>
      <c r="H142" s="77">
        <v>11.571961841559499</v>
      </c>
      <c r="I142" s="77">
        <v>68.099129976272096</v>
      </c>
      <c r="J142" s="91" t="s">
        <v>405</v>
      </c>
      <c r="K142" s="77">
        <v>20.892018779342699</v>
      </c>
      <c r="L142" s="77">
        <v>1.3934588072421501</v>
      </c>
      <c r="M142" s="77">
        <v>7.1664829106946</v>
      </c>
      <c r="N142" s="77">
        <v>65.114615206666599</v>
      </c>
      <c r="O142" s="77">
        <v>54.9245777173779</v>
      </c>
      <c r="P142" s="77">
        <v>24.055275087667798</v>
      </c>
      <c r="Q142" s="77">
        <v>90.1097876697103</v>
      </c>
      <c r="R142" s="77">
        <v>68.257177517185596</v>
      </c>
      <c r="S142" s="77">
        <v>74.344606764058398</v>
      </c>
      <c r="T142" s="77">
        <v>80.019120458890995</v>
      </c>
      <c r="U142" s="77">
        <v>16.499810294675601</v>
      </c>
      <c r="V142" s="93">
        <v>0.57832626475058002</v>
      </c>
      <c r="W142" s="77">
        <v>1.4891198280328799</v>
      </c>
      <c r="X142" s="77">
        <v>5.2506752278950604</v>
      </c>
      <c r="Y142" s="77">
        <v>20.981182181663101</v>
      </c>
      <c r="Z142" s="77">
        <v>10.121166183308601</v>
      </c>
      <c r="AA142" s="77">
        <v>1.3787816505820401</v>
      </c>
      <c r="AB142" s="77">
        <v>1.8639224170492299</v>
      </c>
      <c r="AC142" s="77">
        <v>566.07878005732198</v>
      </c>
      <c r="AD142" s="77">
        <v>62.8245446464731</v>
      </c>
      <c r="AE142" s="77">
        <v>60.606013447105703</v>
      </c>
      <c r="AF142" s="77">
        <v>129.38315888986199</v>
      </c>
      <c r="AG142" s="77">
        <v>6.7395832346406301</v>
      </c>
      <c r="AH142" s="77">
        <v>12.869470844483599</v>
      </c>
      <c r="AI142" s="77">
        <v>1.2480974124809701</v>
      </c>
      <c r="AJ142" s="77">
        <v>6.6713210916504204</v>
      </c>
      <c r="AK142" s="77">
        <v>813.73054821019502</v>
      </c>
      <c r="AL142" s="77">
        <v>52.669671223985802</v>
      </c>
      <c r="AM142" s="77">
        <v>159.66126562712</v>
      </c>
      <c r="AN142" s="77">
        <v>41.078208557268901</v>
      </c>
      <c r="AO142" s="77">
        <v>12.5766346396837</v>
      </c>
    </row>
    <row r="143" spans="1:41" s="88" customFormat="1" ht="17.25" customHeight="1" x14ac:dyDescent="0.55000000000000004">
      <c r="A143" s="88">
        <v>2022</v>
      </c>
      <c r="B143" s="88" t="s">
        <v>68</v>
      </c>
      <c r="C143" s="88">
        <v>141</v>
      </c>
      <c r="D143" s="89" t="s">
        <v>209</v>
      </c>
      <c r="E143" s="77">
        <v>1.08</v>
      </c>
      <c r="F143" s="77">
        <v>-0.37664783427495302</v>
      </c>
      <c r="G143" s="77">
        <v>4.70809792843691</v>
      </c>
      <c r="H143" s="77">
        <v>12.4183006535948</v>
      </c>
      <c r="I143" s="77">
        <v>60.968660968660998</v>
      </c>
      <c r="J143" s="77">
        <v>33.774000000000001</v>
      </c>
      <c r="K143" s="77">
        <v>35.087719298245602</v>
      </c>
      <c r="L143" s="77">
        <v>1.2619971527526499</v>
      </c>
      <c r="M143" s="77">
        <v>10.8108108108108</v>
      </c>
      <c r="N143" s="77">
        <v>65.878449646077399</v>
      </c>
      <c r="O143" s="77">
        <v>59.619704590641803</v>
      </c>
      <c r="P143" s="77">
        <v>16.285840452775101</v>
      </c>
      <c r="Q143" s="77">
        <v>85.295787063882898</v>
      </c>
      <c r="R143" s="77">
        <v>63.922518159806302</v>
      </c>
      <c r="S143" s="77">
        <v>80.546623794212294</v>
      </c>
      <c r="T143" s="77">
        <v>81.6666666666667</v>
      </c>
      <c r="U143" s="77">
        <v>18.4937050359712</v>
      </c>
      <c r="V143" s="93">
        <v>0.35333796798427303</v>
      </c>
      <c r="W143" s="77">
        <v>1.5974353100887799</v>
      </c>
      <c r="X143" s="77">
        <v>6.1088124058119702</v>
      </c>
      <c r="Y143" s="77">
        <v>26.743219238721899</v>
      </c>
      <c r="Z143" s="77">
        <v>9.9112093577666194</v>
      </c>
      <c r="AA143" s="77">
        <v>2.8342693934299801</v>
      </c>
      <c r="AB143" s="77">
        <v>2.1465432062194498</v>
      </c>
      <c r="AC143" s="77">
        <v>587.03251879840604</v>
      </c>
      <c r="AD143" s="77">
        <v>102.910860914569</v>
      </c>
      <c r="AE143" s="77">
        <v>89.087238876831194</v>
      </c>
      <c r="AF143" s="77">
        <v>98.797874724116696</v>
      </c>
      <c r="AG143" s="77">
        <v>7.6803581855195899</v>
      </c>
      <c r="AH143" s="77">
        <v>14.751708169083001</v>
      </c>
      <c r="AI143" s="77">
        <v>1.9685039370078701</v>
      </c>
      <c r="AJ143" s="90">
        <v>0</v>
      </c>
      <c r="AK143" s="77">
        <v>1022.55049905265</v>
      </c>
      <c r="AL143" s="77">
        <v>102.58922552101799</v>
      </c>
      <c r="AM143" s="77">
        <v>170.24897648761601</v>
      </c>
      <c r="AN143" s="77">
        <v>50.547376301222499</v>
      </c>
      <c r="AO143" s="77">
        <v>59.573487684056403</v>
      </c>
    </row>
    <row r="144" spans="1:41" s="88" customFormat="1" ht="17.25" customHeight="1" x14ac:dyDescent="0.55000000000000004">
      <c r="A144" s="88">
        <v>2022</v>
      </c>
      <c r="B144" s="88" t="s">
        <v>68</v>
      </c>
      <c r="C144" s="88">
        <v>142</v>
      </c>
      <c r="D144" s="89" t="s">
        <v>210</v>
      </c>
      <c r="E144" s="77">
        <v>1.0900000000000001</v>
      </c>
      <c r="F144" s="77">
        <v>-3.0484087306426</v>
      </c>
      <c r="G144" s="77">
        <v>5.5420070723082597</v>
      </c>
      <c r="H144" s="77">
        <v>14.7045806594379</v>
      </c>
      <c r="I144" s="77">
        <v>66.771728748806098</v>
      </c>
      <c r="J144" s="77">
        <v>42.572499999999998</v>
      </c>
      <c r="K144" s="77">
        <v>31.578947368421101</v>
      </c>
      <c r="L144" s="77">
        <v>1.3178615864083401</v>
      </c>
      <c r="M144" s="77">
        <v>8.4233261339092902</v>
      </c>
      <c r="N144" s="77">
        <v>67.309297453791004</v>
      </c>
      <c r="O144" s="77">
        <v>60.609294976912302</v>
      </c>
      <c r="P144" s="77">
        <v>22.882747728079298</v>
      </c>
      <c r="Q144" s="77">
        <v>88.819224917573607</v>
      </c>
      <c r="R144" s="77">
        <v>64.633647155137098</v>
      </c>
      <c r="S144" s="77">
        <v>68.726831569724297</v>
      </c>
      <c r="T144" s="77">
        <v>81.751824817518298</v>
      </c>
      <c r="U144" s="77">
        <v>19.908184753615</v>
      </c>
      <c r="V144" s="93">
        <v>0.25101235092620999</v>
      </c>
      <c r="W144" s="77">
        <v>2.1184378522388601</v>
      </c>
      <c r="X144" s="77">
        <v>6.35387527256065</v>
      </c>
      <c r="Y144" s="77">
        <v>24.895922007619699</v>
      </c>
      <c r="Z144" s="77">
        <v>11.430068171169401</v>
      </c>
      <c r="AA144" s="77">
        <v>1.95452512929535</v>
      </c>
      <c r="AB144" s="77">
        <v>2.0920178017544901</v>
      </c>
      <c r="AC144" s="77">
        <v>574.68028158052596</v>
      </c>
      <c r="AD144" s="77">
        <v>97.869656750850694</v>
      </c>
      <c r="AE144" s="77">
        <v>68.485320753356902</v>
      </c>
      <c r="AF144" s="77">
        <v>125.732716674553</v>
      </c>
      <c r="AG144" s="77">
        <v>5.9218515809867602</v>
      </c>
      <c r="AH144" s="77">
        <v>14.774546850009299</v>
      </c>
      <c r="AI144" s="77">
        <v>2.2073772872494901</v>
      </c>
      <c r="AJ144" s="77">
        <v>2.4922015726710698</v>
      </c>
      <c r="AK144" s="77">
        <v>973.42664194515203</v>
      </c>
      <c r="AL144" s="77">
        <v>84.096102087093996</v>
      </c>
      <c r="AM144" s="77">
        <v>165.279616233779</v>
      </c>
      <c r="AN144" s="77">
        <v>35.818913201627701</v>
      </c>
      <c r="AO144" s="77">
        <v>22.996452177616099</v>
      </c>
    </row>
    <row r="145" spans="1:41" s="88" customFormat="1" ht="17.25" customHeight="1" x14ac:dyDescent="0.55000000000000004">
      <c r="A145" s="88">
        <v>2022</v>
      </c>
      <c r="B145" s="88" t="s">
        <v>68</v>
      </c>
      <c r="C145" s="88">
        <v>143</v>
      </c>
      <c r="D145" s="89" t="s">
        <v>211</v>
      </c>
      <c r="E145" s="77">
        <v>0.96</v>
      </c>
      <c r="F145" s="77">
        <v>32.323232323232297</v>
      </c>
      <c r="G145" s="77">
        <v>3.4343434343434298</v>
      </c>
      <c r="H145" s="77">
        <v>17.377049180327901</v>
      </c>
      <c r="I145" s="77">
        <v>54.162768942937298</v>
      </c>
      <c r="J145" s="91" t="s">
        <v>405</v>
      </c>
      <c r="K145" s="91" t="s">
        <v>405</v>
      </c>
      <c r="L145" s="77">
        <v>0.103280806896567</v>
      </c>
      <c r="M145" s="77">
        <v>11.764705882352899</v>
      </c>
      <c r="N145" s="77">
        <v>71.743936493356003</v>
      </c>
      <c r="O145" s="77">
        <v>58.716633466893903</v>
      </c>
      <c r="P145" s="77">
        <v>10.731992416783701</v>
      </c>
      <c r="Q145" s="77">
        <v>73.515762325764797</v>
      </c>
      <c r="R145" s="77">
        <v>54.185022026431703</v>
      </c>
      <c r="S145" s="77">
        <v>68.203883495145604</v>
      </c>
      <c r="T145" s="77">
        <v>71.3541666666667</v>
      </c>
      <c r="U145" s="77">
        <v>21.809954751131201</v>
      </c>
      <c r="V145" s="93">
        <v>1.3556259348532</v>
      </c>
      <c r="W145" s="77">
        <v>1.93531418067921</v>
      </c>
      <c r="X145" s="77">
        <v>5.8719072692323904</v>
      </c>
      <c r="Y145" s="77">
        <v>27.244082723597401</v>
      </c>
      <c r="Z145" s="77">
        <v>14.6103688233711</v>
      </c>
      <c r="AA145" s="77">
        <v>2.42691213081629</v>
      </c>
      <c r="AB145" s="77">
        <v>3.1786656604695001</v>
      </c>
      <c r="AC145" s="77">
        <v>676.22268639069398</v>
      </c>
      <c r="AD145" s="77">
        <v>114.437280029871</v>
      </c>
      <c r="AE145" s="77">
        <v>59.523555564180903</v>
      </c>
      <c r="AF145" s="77">
        <v>42.474164425655999</v>
      </c>
      <c r="AG145" s="77">
        <v>8.3255930122242408</v>
      </c>
      <c r="AH145" s="77">
        <v>15.4775715240129</v>
      </c>
      <c r="AI145" s="77">
        <v>0.40485829959514202</v>
      </c>
      <c r="AJ145" s="90">
        <v>0</v>
      </c>
      <c r="AK145" s="77">
        <v>1231.99877997985</v>
      </c>
      <c r="AL145" s="77">
        <v>80.749151429999401</v>
      </c>
      <c r="AM145" s="77">
        <v>204.62831684101101</v>
      </c>
      <c r="AN145" s="77">
        <v>26.463734654273999</v>
      </c>
      <c r="AO145" s="77">
        <v>10.5901756239078</v>
      </c>
    </row>
    <row r="146" spans="1:41" s="88" customFormat="1" ht="17.25" customHeight="1" x14ac:dyDescent="0.55000000000000004">
      <c r="A146" s="88">
        <v>2022</v>
      </c>
      <c r="B146" s="88" t="s">
        <v>68</v>
      </c>
      <c r="C146" s="88">
        <v>144</v>
      </c>
      <c r="D146" s="89" t="s">
        <v>212</v>
      </c>
      <c r="E146" s="77">
        <v>1.06</v>
      </c>
      <c r="F146" s="77">
        <v>7.7436987549347096</v>
      </c>
      <c r="G146" s="77">
        <v>3.7048284239295501</v>
      </c>
      <c r="H146" s="77">
        <v>16.276007374242798</v>
      </c>
      <c r="I146" s="77">
        <v>67.602155365963199</v>
      </c>
      <c r="J146" s="91" t="s">
        <v>405</v>
      </c>
      <c r="K146" s="91" t="s">
        <v>405</v>
      </c>
      <c r="L146" s="77">
        <v>0.97426543527526799</v>
      </c>
      <c r="M146" s="77">
        <v>10.2880658436214</v>
      </c>
      <c r="N146" s="77">
        <v>65.391740286754796</v>
      </c>
      <c r="O146" s="77">
        <v>62.400592461366202</v>
      </c>
      <c r="P146" s="77">
        <v>17.413076157904701</v>
      </c>
      <c r="Q146" s="77">
        <v>82.643896495282306</v>
      </c>
      <c r="R146" s="77">
        <v>62.772277227722803</v>
      </c>
      <c r="S146" s="77">
        <v>77.631353756631697</v>
      </c>
      <c r="T146" s="77">
        <v>82.550335570469798</v>
      </c>
      <c r="U146" s="77">
        <v>22.503508185766801</v>
      </c>
      <c r="V146" s="93">
        <v>0.14242098103995399</v>
      </c>
      <c r="W146" s="77">
        <v>2.04180446622766</v>
      </c>
      <c r="X146" s="77">
        <v>6.0088868603788903</v>
      </c>
      <c r="Y146" s="77">
        <v>25.306904306130502</v>
      </c>
      <c r="Z146" s="77">
        <v>12.056353318503101</v>
      </c>
      <c r="AA146" s="77">
        <v>2.8770754483425498</v>
      </c>
      <c r="AB146" s="77">
        <v>2.4795589617166001</v>
      </c>
      <c r="AC146" s="77">
        <v>520.77837788770103</v>
      </c>
      <c r="AD146" s="77">
        <v>62.079553213721802</v>
      </c>
      <c r="AE146" s="77">
        <v>52.464507808399503</v>
      </c>
      <c r="AF146" s="77">
        <v>119.196564508653</v>
      </c>
      <c r="AG146" s="77">
        <v>7.5887085756917596</v>
      </c>
      <c r="AH146" s="77">
        <v>16.755740377153501</v>
      </c>
      <c r="AI146" s="77">
        <v>2.1867115222876401</v>
      </c>
      <c r="AJ146" s="77">
        <v>19.538307515189501</v>
      </c>
      <c r="AK146" s="77">
        <v>1123.2639690825499</v>
      </c>
      <c r="AL146" s="77">
        <v>95.405550932397205</v>
      </c>
      <c r="AM146" s="77">
        <v>167.248551262935</v>
      </c>
      <c r="AN146" s="77">
        <v>54.6558189779023</v>
      </c>
      <c r="AO146" s="77">
        <v>14.8849406982752</v>
      </c>
    </row>
    <row r="147" spans="1:41" s="88" customFormat="1" ht="17.25" customHeight="1" x14ac:dyDescent="0.55000000000000004">
      <c r="A147" s="88">
        <v>2022</v>
      </c>
      <c r="B147" s="88" t="s">
        <v>68</v>
      </c>
      <c r="C147" s="88">
        <v>146</v>
      </c>
      <c r="D147" s="89" t="s">
        <v>213</v>
      </c>
      <c r="E147" s="77">
        <v>1.2</v>
      </c>
      <c r="F147" s="77">
        <v>-2.8417588991923401</v>
      </c>
      <c r="G147" s="77">
        <v>5.29464552796889</v>
      </c>
      <c r="H147" s="77">
        <v>14.931129476583999</v>
      </c>
      <c r="I147" s="77">
        <v>71.484736355226602</v>
      </c>
      <c r="J147" s="91" t="s">
        <v>405</v>
      </c>
      <c r="K147" s="91" t="s">
        <v>405</v>
      </c>
      <c r="L147" s="77">
        <v>2.02030094580005</v>
      </c>
      <c r="M147" s="77">
        <v>9.3023255813953494</v>
      </c>
      <c r="N147" s="77">
        <v>63.074740877852001</v>
      </c>
      <c r="O147" s="77">
        <v>52.112268783784899</v>
      </c>
      <c r="P147" s="77">
        <v>14.860348147622799</v>
      </c>
      <c r="Q147" s="77">
        <v>84.862967738138295</v>
      </c>
      <c r="R147" s="77">
        <v>80.154355016538005</v>
      </c>
      <c r="S147" s="77">
        <v>71.029180499737805</v>
      </c>
      <c r="T147" s="77">
        <v>84.323432343234302</v>
      </c>
      <c r="U147" s="77">
        <v>18.310226919490201</v>
      </c>
      <c r="V147" s="93">
        <v>0.77504470915372603</v>
      </c>
      <c r="W147" s="77">
        <v>3.2459251970168999</v>
      </c>
      <c r="X147" s="77">
        <v>4.4099930788049297</v>
      </c>
      <c r="Y147" s="77">
        <v>20.7648882535123</v>
      </c>
      <c r="Z147" s="77">
        <v>11.0841082767092</v>
      </c>
      <c r="AA147" s="77">
        <v>1.62892716136817</v>
      </c>
      <c r="AB147" s="77">
        <v>3.3147625947949102</v>
      </c>
      <c r="AC147" s="77">
        <v>626.34689240540195</v>
      </c>
      <c r="AD147" s="77">
        <v>40.538064615484501</v>
      </c>
      <c r="AE147" s="77">
        <v>71.457647557915607</v>
      </c>
      <c r="AF147" s="77">
        <v>115.778755369146</v>
      </c>
      <c r="AG147" s="77">
        <v>8.2844563125963493</v>
      </c>
      <c r="AH147" s="77">
        <v>11.351683037547501</v>
      </c>
      <c r="AI147" s="77">
        <v>1.50501672240803</v>
      </c>
      <c r="AJ147" s="77">
        <v>22.366626565561599</v>
      </c>
      <c r="AK147" s="77">
        <v>890.25030072632001</v>
      </c>
      <c r="AL147" s="77">
        <v>80.488048290324897</v>
      </c>
      <c r="AM147" s="77">
        <v>168.02125406415701</v>
      </c>
      <c r="AN147" s="77">
        <v>50.999666042858401</v>
      </c>
      <c r="AO147" s="77">
        <v>26.231141342216599</v>
      </c>
    </row>
    <row r="148" spans="1:41" s="88" customFormat="1" ht="17.25" customHeight="1" x14ac:dyDescent="0.55000000000000004">
      <c r="A148" s="88">
        <v>2022</v>
      </c>
      <c r="B148" s="88" t="s">
        <v>68</v>
      </c>
      <c r="C148" s="88">
        <v>147</v>
      </c>
      <c r="D148" s="89" t="s">
        <v>214</v>
      </c>
      <c r="E148" s="77">
        <v>1.25</v>
      </c>
      <c r="F148" s="77">
        <v>7.8756058158319897</v>
      </c>
      <c r="G148" s="77">
        <v>5.8764135702746403</v>
      </c>
      <c r="H148" s="77">
        <v>10.8047690014903</v>
      </c>
      <c r="I148" s="77">
        <v>71.7777777777778</v>
      </c>
      <c r="J148" s="77">
        <v>75.503699999999995</v>
      </c>
      <c r="K148" s="77">
        <v>14.1949152542373</v>
      </c>
      <c r="L148" s="77">
        <v>1.6153693877494499</v>
      </c>
      <c r="M148" s="77">
        <v>13.3333333333333</v>
      </c>
      <c r="N148" s="77">
        <v>64.625764856837094</v>
      </c>
      <c r="O148" s="77">
        <v>53.683754232260704</v>
      </c>
      <c r="P148" s="77">
        <v>18.786414870973498</v>
      </c>
      <c r="Q148" s="77">
        <v>87.709987789427799</v>
      </c>
      <c r="R148" s="77">
        <v>77.456647398843899</v>
      </c>
      <c r="S148" s="77">
        <v>75.122520420070202</v>
      </c>
      <c r="T148" s="77">
        <v>76.959619952494094</v>
      </c>
      <c r="U148" s="77">
        <v>16.019836136265599</v>
      </c>
      <c r="V148" s="93">
        <v>0.92231437770226898</v>
      </c>
      <c r="W148" s="77">
        <v>1.5611008958057699</v>
      </c>
      <c r="X148" s="77">
        <v>4.0962382205555397</v>
      </c>
      <c r="Y148" s="77">
        <v>19.2930318771263</v>
      </c>
      <c r="Z148" s="77">
        <v>9.5246862380581305</v>
      </c>
      <c r="AA148" s="77">
        <v>0.90331379706720505</v>
      </c>
      <c r="AB148" s="77">
        <v>2.2047087415339499</v>
      </c>
      <c r="AC148" s="77">
        <v>649.01377998966404</v>
      </c>
      <c r="AD148" s="77">
        <v>43.899571346725502</v>
      </c>
      <c r="AE148" s="77">
        <v>51.5113002943609</v>
      </c>
      <c r="AF148" s="77">
        <v>163.303422249043</v>
      </c>
      <c r="AG148" s="77">
        <v>9.3640004011431994</v>
      </c>
      <c r="AH148" s="77">
        <v>11.155063497489</v>
      </c>
      <c r="AI148" s="77">
        <v>1.54479917610711</v>
      </c>
      <c r="AJ148" s="77">
        <v>28.170713030113902</v>
      </c>
      <c r="AK148" s="77">
        <v>761.51514589067904</v>
      </c>
      <c r="AL148" s="77">
        <v>35.438956973181398</v>
      </c>
      <c r="AM148" s="77">
        <v>164.12509471049</v>
      </c>
      <c r="AN148" s="77">
        <v>15.2352282150657</v>
      </c>
      <c r="AO148" s="77">
        <v>4.3765552758888804</v>
      </c>
    </row>
    <row r="149" spans="1:41" s="88" customFormat="1" ht="17.25" customHeight="1" x14ac:dyDescent="0.55000000000000004">
      <c r="A149" s="88">
        <v>2022</v>
      </c>
      <c r="B149" s="88" t="s">
        <v>68</v>
      </c>
      <c r="C149" s="88">
        <v>148</v>
      </c>
      <c r="D149" s="89" t="s">
        <v>215</v>
      </c>
      <c r="E149" s="77">
        <v>1.04</v>
      </c>
      <c r="F149" s="77">
        <v>1.9149751053236299</v>
      </c>
      <c r="G149" s="77">
        <v>2.9873611643048599</v>
      </c>
      <c r="H149" s="77">
        <v>16.9848584595128</v>
      </c>
      <c r="I149" s="77">
        <v>57.024336283185797</v>
      </c>
      <c r="J149" s="91" t="s">
        <v>405</v>
      </c>
      <c r="K149" s="91" t="s">
        <v>405</v>
      </c>
      <c r="L149" s="77">
        <v>0.63454771010108801</v>
      </c>
      <c r="M149" s="77">
        <v>18.75</v>
      </c>
      <c r="N149" s="77">
        <v>61.071325470081703</v>
      </c>
      <c r="O149" s="77">
        <v>60.948609576702403</v>
      </c>
      <c r="P149" s="77">
        <v>16.2920218874197</v>
      </c>
      <c r="Q149" s="77">
        <v>81.369076258793996</v>
      </c>
      <c r="R149" s="77">
        <v>58.610271903323302</v>
      </c>
      <c r="S149" s="77">
        <v>75.219757220594403</v>
      </c>
      <c r="T149" s="77">
        <v>77.631578947368396</v>
      </c>
      <c r="U149" s="77">
        <v>23.980638915779299</v>
      </c>
      <c r="V149" s="93">
        <v>0.70971155123323604</v>
      </c>
      <c r="W149" s="77">
        <v>2.22060713523181</v>
      </c>
      <c r="X149" s="77">
        <v>4.6812392900417201</v>
      </c>
      <c r="Y149" s="77">
        <v>23.028872706269201</v>
      </c>
      <c r="Z149" s="77">
        <v>13.2582838686064</v>
      </c>
      <c r="AA149" s="77">
        <v>1.1755661023603501</v>
      </c>
      <c r="AB149" s="77">
        <v>2.3595739222565602</v>
      </c>
      <c r="AC149" s="77">
        <v>584.67105405403902</v>
      </c>
      <c r="AD149" s="77">
        <v>101.67343171895</v>
      </c>
      <c r="AE149" s="77">
        <v>31.3073740353849</v>
      </c>
      <c r="AF149" s="77">
        <v>102.537937043722</v>
      </c>
      <c r="AG149" s="77">
        <v>7.2942289286074597</v>
      </c>
      <c r="AH149" s="77">
        <v>13.477094995819201</v>
      </c>
      <c r="AI149" s="77">
        <v>0.87463556851311997</v>
      </c>
      <c r="AJ149" s="77">
        <v>6.61473837563587</v>
      </c>
      <c r="AK149" s="77">
        <v>1202.9312963273701</v>
      </c>
      <c r="AL149" s="77">
        <v>54.024931024563102</v>
      </c>
      <c r="AM149" s="77">
        <v>213.57505663282899</v>
      </c>
      <c r="AN149" s="77">
        <v>36.7483403245717</v>
      </c>
      <c r="AO149" s="77">
        <v>26.537491577692201</v>
      </c>
    </row>
    <row r="150" spans="1:41" s="88" customFormat="1" ht="17.25" customHeight="1" x14ac:dyDescent="0.55000000000000004">
      <c r="A150" s="88">
        <v>2022</v>
      </c>
      <c r="B150" s="88" t="s">
        <v>68</v>
      </c>
      <c r="C150" s="88">
        <v>149</v>
      </c>
      <c r="D150" s="89" t="s">
        <v>216</v>
      </c>
      <c r="E150" s="77">
        <v>0.71</v>
      </c>
      <c r="F150" s="77">
        <v>12.6771066368382</v>
      </c>
      <c r="G150" s="77">
        <v>6.2639821029082796</v>
      </c>
      <c r="H150" s="77">
        <v>18.4426229508197</v>
      </c>
      <c r="I150" s="77">
        <v>63.255813953488399</v>
      </c>
      <c r="J150" s="77">
        <v>39.020800000000001</v>
      </c>
      <c r="K150" s="77">
        <v>33.409873708381198</v>
      </c>
      <c r="L150" s="77">
        <v>1.3452369482422499</v>
      </c>
      <c r="M150" s="77">
        <v>11.6279069767442</v>
      </c>
      <c r="N150" s="77">
        <v>57.337549961987598</v>
      </c>
      <c r="O150" s="77">
        <v>62.548142572980403</v>
      </c>
      <c r="P150" s="77">
        <v>15.033877942756799</v>
      </c>
      <c r="Q150" s="77">
        <v>73.890725918966595</v>
      </c>
      <c r="R150" s="77">
        <v>54.545454545454497</v>
      </c>
      <c r="S150" s="77">
        <v>72.8949478748997</v>
      </c>
      <c r="T150" s="77">
        <v>69.4444444444444</v>
      </c>
      <c r="U150" s="77">
        <v>20.859287054408998</v>
      </c>
      <c r="V150" s="93">
        <v>1.5228292737723199</v>
      </c>
      <c r="W150" s="77">
        <v>2.9567233198885998</v>
      </c>
      <c r="X150" s="77">
        <v>4.5921993205705096</v>
      </c>
      <c r="Y150" s="77">
        <v>24.4198802994209</v>
      </c>
      <c r="Z150" s="77">
        <v>11.3886513354551</v>
      </c>
      <c r="AA150" s="77">
        <v>3.4495071173563501</v>
      </c>
      <c r="AB150" s="77">
        <v>2.3819473667451199</v>
      </c>
      <c r="AC150" s="77">
        <v>554.27937689425301</v>
      </c>
      <c r="AD150" s="77">
        <v>33.2769569984005</v>
      </c>
      <c r="AE150" s="77">
        <v>15.566178156283099</v>
      </c>
      <c r="AF150" s="77">
        <v>223.82685352899301</v>
      </c>
      <c r="AG150" s="77">
        <v>9.7553330250937709</v>
      </c>
      <c r="AH150" s="77">
        <v>14.4825413457688</v>
      </c>
      <c r="AI150" s="77">
        <v>3.55987055016181</v>
      </c>
      <c r="AJ150" s="77">
        <v>6.5565172035171599</v>
      </c>
      <c r="AK150" s="77">
        <v>1061.0613820436599</v>
      </c>
      <c r="AL150" s="77">
        <v>93.887938782401406</v>
      </c>
      <c r="AM150" s="77">
        <v>177.59439419480299</v>
      </c>
      <c r="AN150" s="77">
        <v>16.069214965822798</v>
      </c>
      <c r="AO150" s="77">
        <v>31.703843776377401</v>
      </c>
    </row>
    <row r="151" spans="1:41" s="88" customFormat="1" ht="17.25" customHeight="1" x14ac:dyDescent="0.55000000000000004">
      <c r="A151" s="88">
        <v>2022</v>
      </c>
      <c r="B151" s="88" t="s">
        <v>68</v>
      </c>
      <c r="C151" s="88">
        <v>150</v>
      </c>
      <c r="D151" s="89" t="s">
        <v>217</v>
      </c>
      <c r="E151" s="77">
        <v>1.06</v>
      </c>
      <c r="F151" s="77">
        <v>31.1915159076731</v>
      </c>
      <c r="G151" s="77">
        <v>6.4254522769806597</v>
      </c>
      <c r="H151" s="77">
        <v>10.2824858757062</v>
      </c>
      <c r="I151" s="77">
        <v>72.539370078740205</v>
      </c>
      <c r="J151" s="91" t="s">
        <v>405</v>
      </c>
      <c r="K151" s="91" t="s">
        <v>405</v>
      </c>
      <c r="L151" s="77">
        <v>1.3222325709860701</v>
      </c>
      <c r="M151" s="77">
        <v>8.5714285714285694</v>
      </c>
      <c r="N151" s="77">
        <v>60.607558803275602</v>
      </c>
      <c r="O151" s="77">
        <v>57.592304575087397</v>
      </c>
      <c r="P151" s="77">
        <v>14.4311954871079</v>
      </c>
      <c r="Q151" s="77">
        <v>80.225722904125007</v>
      </c>
      <c r="R151" s="77">
        <v>63.181818181818201</v>
      </c>
      <c r="S151" s="77">
        <v>74.8847926267281</v>
      </c>
      <c r="T151" s="77">
        <v>70.048309178744006</v>
      </c>
      <c r="U151" s="77">
        <v>13.309192200557099</v>
      </c>
      <c r="V151" s="93">
        <v>0.57862385032056096</v>
      </c>
      <c r="W151" s="77">
        <v>0.98847540267970302</v>
      </c>
      <c r="X151" s="77">
        <v>5.5885076131652696</v>
      </c>
      <c r="Y151" s="77">
        <v>21.345402334971102</v>
      </c>
      <c r="Z151" s="77">
        <v>11.5000090652344</v>
      </c>
      <c r="AA151" s="77">
        <v>0.99722777667170404</v>
      </c>
      <c r="AB151" s="77">
        <v>1.95918359688668</v>
      </c>
      <c r="AC151" s="77">
        <v>598.73178160698797</v>
      </c>
      <c r="AD151" s="77">
        <v>93.823844609186096</v>
      </c>
      <c r="AE151" s="77">
        <v>43.981681463009799</v>
      </c>
      <c r="AF151" s="77">
        <v>70.393362404943801</v>
      </c>
      <c r="AG151" s="77">
        <v>7.8237954674379502</v>
      </c>
      <c r="AH151" s="77">
        <v>13.0359923515172</v>
      </c>
      <c r="AI151" s="77">
        <v>1.42450142450142</v>
      </c>
      <c r="AJ151" s="77">
        <v>93.727294148340604</v>
      </c>
      <c r="AK151" s="77">
        <v>938.12047545061205</v>
      </c>
      <c r="AL151" s="77">
        <v>153.692824760912</v>
      </c>
      <c r="AM151" s="77">
        <v>91.864563397908796</v>
      </c>
      <c r="AN151" s="90">
        <v>0</v>
      </c>
      <c r="AO151" s="77">
        <v>31.3730097327973</v>
      </c>
    </row>
    <row r="152" spans="1:41" s="88" customFormat="1" ht="17.25" customHeight="1" x14ac:dyDescent="0.55000000000000004">
      <c r="A152" s="88">
        <v>2022</v>
      </c>
      <c r="B152" s="88" t="s">
        <v>68</v>
      </c>
      <c r="C152" s="88">
        <v>151</v>
      </c>
      <c r="D152" s="89" t="s">
        <v>218</v>
      </c>
      <c r="E152" s="77">
        <v>1.03</v>
      </c>
      <c r="F152" s="77">
        <v>2.6595744680851099</v>
      </c>
      <c r="G152" s="77">
        <v>4.8581560283687901</v>
      </c>
      <c r="H152" s="77">
        <v>12.1794871794872</v>
      </c>
      <c r="I152" s="77">
        <v>67.75</v>
      </c>
      <c r="J152" s="91" t="s">
        <v>405</v>
      </c>
      <c r="K152" s="91" t="s">
        <v>405</v>
      </c>
      <c r="L152" s="77">
        <v>1.6021326955037101</v>
      </c>
      <c r="M152" s="77">
        <v>8.6776859504132204</v>
      </c>
      <c r="N152" s="77">
        <v>64.770994888350202</v>
      </c>
      <c r="O152" s="77">
        <v>56.810506610995603</v>
      </c>
      <c r="P152" s="77">
        <v>18.662658991584902</v>
      </c>
      <c r="Q152" s="77">
        <v>82.417745406406993</v>
      </c>
      <c r="R152" s="77">
        <v>72.195704057279201</v>
      </c>
      <c r="S152" s="77">
        <v>75.134168157424</v>
      </c>
      <c r="T152" s="77">
        <v>81.886227544910199</v>
      </c>
      <c r="U152" s="77">
        <v>14.9976237623762</v>
      </c>
      <c r="V152" s="93">
        <v>0.77665666761202301</v>
      </c>
      <c r="W152" s="77">
        <v>0.64281466134215703</v>
      </c>
      <c r="X152" s="77">
        <v>5.4820131461562402</v>
      </c>
      <c r="Y152" s="77">
        <v>24.082747770596502</v>
      </c>
      <c r="Z152" s="77">
        <v>13.176302201815499</v>
      </c>
      <c r="AA152" s="77">
        <v>2.7302078199334501</v>
      </c>
      <c r="AB152" s="77">
        <v>2.6227857568033999</v>
      </c>
      <c r="AC152" s="77">
        <v>561.73311808075903</v>
      </c>
      <c r="AD152" s="77">
        <v>54.709152665677699</v>
      </c>
      <c r="AE152" s="77">
        <v>46.016380348983503</v>
      </c>
      <c r="AF152" s="77">
        <v>112.539259591253</v>
      </c>
      <c r="AG152" s="77">
        <v>9.8156462353722507</v>
      </c>
      <c r="AH152" s="77">
        <v>14.5049025159158</v>
      </c>
      <c r="AI152" s="77">
        <v>2.1201413427561802</v>
      </c>
      <c r="AJ152" s="77">
        <v>5.4663033111182697</v>
      </c>
      <c r="AK152" s="77">
        <v>930.31807746665697</v>
      </c>
      <c r="AL152" s="77">
        <v>40.214983338030699</v>
      </c>
      <c r="AM152" s="77">
        <v>126.201767880036</v>
      </c>
      <c r="AN152" s="77">
        <v>27.188314975653299</v>
      </c>
      <c r="AO152" s="77">
        <v>10.7648491503298</v>
      </c>
    </row>
    <row r="153" spans="1:41" s="88" customFormat="1" ht="17.25" customHeight="1" x14ac:dyDescent="0.55000000000000004">
      <c r="A153" s="88">
        <v>2022</v>
      </c>
      <c r="B153" s="88" t="s">
        <v>68</v>
      </c>
      <c r="C153" s="88">
        <v>152</v>
      </c>
      <c r="D153" s="89" t="s">
        <v>219</v>
      </c>
      <c r="E153" s="77">
        <v>0.73</v>
      </c>
      <c r="F153" s="77">
        <v>12.027491408934701</v>
      </c>
      <c r="G153" s="77">
        <v>5.1546391752577296</v>
      </c>
      <c r="H153" s="77">
        <v>22.705314009661802</v>
      </c>
      <c r="I153" s="77">
        <v>48.778433024431301</v>
      </c>
      <c r="J153" s="77">
        <v>32.782499999999999</v>
      </c>
      <c r="K153" s="77">
        <v>40.298507462686601</v>
      </c>
      <c r="L153" s="77">
        <v>1.4932446324338999</v>
      </c>
      <c r="M153" s="77">
        <v>15.476190476190499</v>
      </c>
      <c r="N153" s="77">
        <v>65.366079718647597</v>
      </c>
      <c r="O153" s="77">
        <v>60.024265238034701</v>
      </c>
      <c r="P153" s="77">
        <v>17.477678475981499</v>
      </c>
      <c r="Q153" s="77">
        <v>83.669461104138705</v>
      </c>
      <c r="R153" s="77">
        <v>59.735973597359703</v>
      </c>
      <c r="S153" s="77">
        <v>63.699825479930198</v>
      </c>
      <c r="T153" s="77">
        <v>74.103585657370502</v>
      </c>
      <c r="U153" s="77">
        <v>27.6666666666667</v>
      </c>
      <c r="V153" s="93">
        <v>1.58992292163403</v>
      </c>
      <c r="W153" s="77">
        <v>3.2733685793546101</v>
      </c>
      <c r="X153" s="77">
        <v>6.6323623230858102</v>
      </c>
      <c r="Y153" s="77">
        <v>30.214281142375999</v>
      </c>
      <c r="Z153" s="77">
        <v>16.139355110783502</v>
      </c>
      <c r="AA153" s="77">
        <v>1.68590452502166</v>
      </c>
      <c r="AB153" s="77">
        <v>5.8839286978031504</v>
      </c>
      <c r="AC153" s="77">
        <v>567.112613775353</v>
      </c>
      <c r="AD153" s="77">
        <v>76.218251558003104</v>
      </c>
      <c r="AE153" s="77">
        <v>92.157850431169805</v>
      </c>
      <c r="AF153" s="77">
        <v>93.751989933604406</v>
      </c>
      <c r="AG153" s="77">
        <v>4.8013148901711897</v>
      </c>
      <c r="AH153" s="77">
        <v>18.330141960242301</v>
      </c>
      <c r="AI153" s="77">
        <v>1.84696569920844</v>
      </c>
      <c r="AJ153" s="77">
        <v>6.0467033629682696</v>
      </c>
      <c r="AK153" s="77">
        <v>1230.59865789118</v>
      </c>
      <c r="AL153" s="77">
        <v>217.69636959141499</v>
      </c>
      <c r="AM153" s="77">
        <v>250.94701055916701</v>
      </c>
      <c r="AN153" s="77">
        <v>103.062269333681</v>
      </c>
      <c r="AO153" s="90">
        <v>0</v>
      </c>
    </row>
    <row r="154" spans="1:41" s="88" customFormat="1" ht="17.25" customHeight="1" x14ac:dyDescent="0.55000000000000004">
      <c r="A154" s="88">
        <v>2022</v>
      </c>
      <c r="B154" s="88" t="s">
        <v>68</v>
      </c>
      <c r="C154" s="88">
        <v>153</v>
      </c>
      <c r="D154" s="89" t="s">
        <v>220</v>
      </c>
      <c r="E154" s="77">
        <v>0.83</v>
      </c>
      <c r="F154" s="77">
        <v>39.170506912442399</v>
      </c>
      <c r="G154" s="77">
        <v>2.7649769585253501</v>
      </c>
      <c r="H154" s="77">
        <v>19.416730621642401</v>
      </c>
      <c r="I154" s="77">
        <v>57.367387033398799</v>
      </c>
      <c r="J154" s="77">
        <v>36.1999</v>
      </c>
      <c r="K154" s="77">
        <v>32.327586206896598</v>
      </c>
      <c r="L154" s="77">
        <v>0.830593903803171</v>
      </c>
      <c r="M154" s="77">
        <v>13.3333333333333</v>
      </c>
      <c r="N154" s="77">
        <v>61.540610277064197</v>
      </c>
      <c r="O154" s="77">
        <v>60.942342810831001</v>
      </c>
      <c r="P154" s="77">
        <v>16.0556159837618</v>
      </c>
      <c r="Q154" s="77">
        <v>80.271419964287603</v>
      </c>
      <c r="R154" s="77">
        <v>60.424028268551197</v>
      </c>
      <c r="S154" s="77">
        <v>75.603217158176903</v>
      </c>
      <c r="T154" s="77">
        <v>75.298804780876495</v>
      </c>
      <c r="U154" s="77">
        <v>18.173480662983401</v>
      </c>
      <c r="V154" s="94">
        <v>0</v>
      </c>
      <c r="W154" s="77">
        <v>2.64273998941758</v>
      </c>
      <c r="X154" s="77">
        <v>5.58238911313647</v>
      </c>
      <c r="Y154" s="77">
        <v>22.488925180935201</v>
      </c>
      <c r="Z154" s="77">
        <v>12.4069692640575</v>
      </c>
      <c r="AA154" s="77">
        <v>1.80570879652868</v>
      </c>
      <c r="AB154" s="77">
        <v>2.4800469372190501</v>
      </c>
      <c r="AC154" s="77">
        <v>550.39129219069002</v>
      </c>
      <c r="AD154" s="77">
        <v>58.740102174571</v>
      </c>
      <c r="AE154" s="77">
        <v>67.6855070360116</v>
      </c>
      <c r="AF154" s="77">
        <v>224.50180819198101</v>
      </c>
      <c r="AG154" s="77">
        <v>5.8568153055990004</v>
      </c>
      <c r="AH154" s="77">
        <v>12.3366695327584</v>
      </c>
      <c r="AI154" s="77">
        <v>0.59701492537313405</v>
      </c>
      <c r="AJ154" s="90">
        <v>0</v>
      </c>
      <c r="AK154" s="77">
        <v>1434.33551649837</v>
      </c>
      <c r="AL154" s="77">
        <v>99.387316401271406</v>
      </c>
      <c r="AM154" s="77">
        <v>157.247112834886</v>
      </c>
      <c r="AN154" s="77">
        <v>50.406944955794501</v>
      </c>
      <c r="AO154" s="77">
        <v>30.8893581228904</v>
      </c>
    </row>
    <row r="155" spans="1:41" s="88" customFormat="1" ht="17.25" customHeight="1" x14ac:dyDescent="0.55000000000000004">
      <c r="A155" s="88">
        <v>2022</v>
      </c>
      <c r="B155" s="88" t="s">
        <v>68</v>
      </c>
      <c r="C155" s="88">
        <v>154</v>
      </c>
      <c r="D155" s="89" t="s">
        <v>221</v>
      </c>
      <c r="E155" s="77">
        <v>0.93</v>
      </c>
      <c r="F155" s="77">
        <v>-13.8004246284501</v>
      </c>
      <c r="G155" s="77">
        <v>4.0339702760084899</v>
      </c>
      <c r="H155" s="77">
        <v>19.5777351247601</v>
      </c>
      <c r="I155" s="77">
        <v>70.163934426229503</v>
      </c>
      <c r="J155" s="77">
        <v>48.861600000000003</v>
      </c>
      <c r="K155" s="77">
        <v>29.565217391304301</v>
      </c>
      <c r="L155" s="77">
        <v>1.29579824055016</v>
      </c>
      <c r="M155" s="77">
        <v>12.5</v>
      </c>
      <c r="N155" s="77">
        <v>62.262440022812797</v>
      </c>
      <c r="O155" s="77">
        <v>61.105363583712702</v>
      </c>
      <c r="P155" s="77">
        <v>15.625631499112099</v>
      </c>
      <c r="Q155" s="77">
        <v>79.732142616242498</v>
      </c>
      <c r="R155" s="77">
        <v>66.6666666666667</v>
      </c>
      <c r="S155" s="77">
        <v>65.084745762711904</v>
      </c>
      <c r="T155" s="77">
        <v>80.769230769230802</v>
      </c>
      <c r="U155" s="77">
        <v>18.646226415094301</v>
      </c>
      <c r="V155" s="93">
        <v>1.84732915500857</v>
      </c>
      <c r="W155" s="77">
        <v>2.8075728618698501</v>
      </c>
      <c r="X155" s="77">
        <v>7.3775291990914198</v>
      </c>
      <c r="Y155" s="77">
        <v>27.7472218473639</v>
      </c>
      <c r="Z155" s="77">
        <v>14.4202111010684</v>
      </c>
      <c r="AA155" s="77">
        <v>0.26996913741415102</v>
      </c>
      <c r="AB155" s="77">
        <v>5.9808277607730203</v>
      </c>
      <c r="AC155" s="77">
        <v>483.12499299552798</v>
      </c>
      <c r="AD155" s="77">
        <v>23.238279466503499</v>
      </c>
      <c r="AE155" s="77">
        <v>43.110281979097103</v>
      </c>
      <c r="AF155" s="77">
        <v>71.485870251600005</v>
      </c>
      <c r="AG155" s="77">
        <v>10.735141743398399</v>
      </c>
      <c r="AH155" s="77">
        <v>17.1406553743189</v>
      </c>
      <c r="AI155" s="77">
        <v>1.68539325842697</v>
      </c>
      <c r="AJ155" s="90">
        <v>0</v>
      </c>
      <c r="AK155" s="77">
        <v>1497.7572006461801</v>
      </c>
      <c r="AL155" s="77">
        <v>42.380494177987501</v>
      </c>
      <c r="AM155" s="77">
        <v>172.22796720113101</v>
      </c>
      <c r="AN155" s="77">
        <v>37.028161634832799</v>
      </c>
      <c r="AO155" s="77">
        <v>60.064900383932297</v>
      </c>
    </row>
    <row r="156" spans="1:41" s="88" customFormat="1" ht="17.25" customHeight="1" x14ac:dyDescent="0.55000000000000004">
      <c r="A156" s="88">
        <v>2022</v>
      </c>
      <c r="B156" s="88" t="s">
        <v>68</v>
      </c>
      <c r="C156" s="88">
        <v>155</v>
      </c>
      <c r="D156" s="89" t="s">
        <v>222</v>
      </c>
      <c r="E156" s="77">
        <v>1.1000000000000001</v>
      </c>
      <c r="F156" s="77">
        <v>7.1396697902722002</v>
      </c>
      <c r="G156" s="77">
        <v>3.4805890227576999</v>
      </c>
      <c r="H156" s="77">
        <v>17.7689243027888</v>
      </c>
      <c r="I156" s="77">
        <v>61.869535978480201</v>
      </c>
      <c r="J156" s="77">
        <v>48.741799999999998</v>
      </c>
      <c r="K156" s="77">
        <v>24.731182795698899</v>
      </c>
      <c r="L156" s="77">
        <v>1.1018412556866799</v>
      </c>
      <c r="M156" s="77">
        <v>7.8125</v>
      </c>
      <c r="N156" s="77">
        <v>65.196583606993599</v>
      </c>
      <c r="O156" s="77">
        <v>61.055208860517098</v>
      </c>
      <c r="P156" s="77">
        <v>19.955401807444801</v>
      </c>
      <c r="Q156" s="77">
        <v>86.953215820753698</v>
      </c>
      <c r="R156" s="77">
        <v>66.451612903225794</v>
      </c>
      <c r="S156" s="77">
        <v>70.242392986075302</v>
      </c>
      <c r="T156" s="77">
        <v>78.195488721804495</v>
      </c>
      <c r="U156" s="77">
        <v>22.9644723092999</v>
      </c>
      <c r="V156" s="94">
        <v>0</v>
      </c>
      <c r="W156" s="77">
        <v>1.0479546826608499</v>
      </c>
      <c r="X156" s="77">
        <v>6.0694814774267902</v>
      </c>
      <c r="Y156" s="77">
        <v>23.824966401268998</v>
      </c>
      <c r="Z156" s="77">
        <v>11.618180946597001</v>
      </c>
      <c r="AA156" s="77">
        <v>0.77645606952672697</v>
      </c>
      <c r="AB156" s="77">
        <v>2.16334707410538</v>
      </c>
      <c r="AC156" s="77">
        <v>559.33943938744903</v>
      </c>
      <c r="AD156" s="77">
        <v>72.622213387825397</v>
      </c>
      <c r="AE156" s="77">
        <v>66.229226617706502</v>
      </c>
      <c r="AF156" s="77">
        <v>117.126931026769</v>
      </c>
      <c r="AG156" s="77">
        <v>9.4786951180577699</v>
      </c>
      <c r="AH156" s="77">
        <v>12.959657945555</v>
      </c>
      <c r="AI156" s="77">
        <v>1.22850122850123</v>
      </c>
      <c r="AJ156" s="77">
        <v>23.884880728775801</v>
      </c>
      <c r="AK156" s="77">
        <v>1135.5632424677401</v>
      </c>
      <c r="AL156" s="77">
        <v>112.56055970813399</v>
      </c>
      <c r="AM156" s="77">
        <v>176.09764655220999</v>
      </c>
      <c r="AN156" s="77">
        <v>31.433806118832699</v>
      </c>
      <c r="AO156" s="77">
        <v>28.115697144664601</v>
      </c>
    </row>
    <row r="157" spans="1:41" s="88" customFormat="1" ht="17.25" customHeight="1" x14ac:dyDescent="0.55000000000000004">
      <c r="A157" s="88">
        <v>2022</v>
      </c>
      <c r="B157" s="88" t="s">
        <v>68</v>
      </c>
      <c r="C157" s="88">
        <v>156</v>
      </c>
      <c r="D157" s="89" t="s">
        <v>223</v>
      </c>
      <c r="E157" s="77">
        <v>0.81</v>
      </c>
      <c r="F157" s="77">
        <v>8.6410054988216807</v>
      </c>
      <c r="G157" s="77">
        <v>5.18460329929301</v>
      </c>
      <c r="H157" s="77">
        <v>17.246175243393601</v>
      </c>
      <c r="I157" s="77">
        <v>57.706535141800202</v>
      </c>
      <c r="J157" s="77">
        <v>34.441099999999999</v>
      </c>
      <c r="K157" s="77">
        <v>45.679012345678998</v>
      </c>
      <c r="L157" s="77">
        <v>0.42684462621274499</v>
      </c>
      <c r="M157" s="77">
        <v>18.918918918918902</v>
      </c>
      <c r="N157" s="77">
        <v>61.164905823136799</v>
      </c>
      <c r="O157" s="77">
        <v>61.610157484924301</v>
      </c>
      <c r="P157" s="77">
        <v>17.0638687110681</v>
      </c>
      <c r="Q157" s="77">
        <v>80.760990524058897</v>
      </c>
      <c r="R157" s="77">
        <v>57.5</v>
      </c>
      <c r="S157" s="77">
        <v>58.290155440414502</v>
      </c>
      <c r="T157" s="77">
        <v>75.274725274725299</v>
      </c>
      <c r="U157" s="77">
        <v>20.6187363834423</v>
      </c>
      <c r="V157" s="93">
        <v>0.81892064097973805</v>
      </c>
      <c r="W157" s="77">
        <v>1.41204838147172</v>
      </c>
      <c r="X157" s="77">
        <v>6.1016484136899596</v>
      </c>
      <c r="Y157" s="77">
        <v>29.261195011741599</v>
      </c>
      <c r="Z157" s="77">
        <v>13.9798496349304</v>
      </c>
      <c r="AA157" s="77">
        <v>6.6680357732338296</v>
      </c>
      <c r="AB157" s="77">
        <v>3.3431300944599398</v>
      </c>
      <c r="AC157" s="77">
        <v>493.10804752638001</v>
      </c>
      <c r="AD157" s="77">
        <v>12.1655736506049</v>
      </c>
      <c r="AE157" s="77">
        <v>58.796477631751998</v>
      </c>
      <c r="AF157" s="77">
        <v>157.19705962293199</v>
      </c>
      <c r="AG157" s="77">
        <v>4.2646800418624604</v>
      </c>
      <c r="AH157" s="77">
        <v>15.6817893740968</v>
      </c>
      <c r="AI157" s="77">
        <v>0</v>
      </c>
      <c r="AJ157" s="77">
        <v>5.0833736332976498</v>
      </c>
      <c r="AK157" s="77">
        <v>1139.07069214489</v>
      </c>
      <c r="AL157" s="77">
        <v>107.569777008152</v>
      </c>
      <c r="AM157" s="77">
        <v>147.26830935553801</v>
      </c>
      <c r="AN157" s="77">
        <v>53.842562259154001</v>
      </c>
      <c r="AO157" s="90">
        <v>0</v>
      </c>
    </row>
    <row r="158" spans="1:41" s="88" customFormat="1" ht="17.25" customHeight="1" x14ac:dyDescent="0.55000000000000004">
      <c r="A158" s="88">
        <v>2022</v>
      </c>
      <c r="B158" s="88" t="s">
        <v>68</v>
      </c>
      <c r="C158" s="88">
        <v>157</v>
      </c>
      <c r="D158" s="89" t="s">
        <v>224</v>
      </c>
      <c r="E158" s="77">
        <v>0.97</v>
      </c>
      <c r="F158" s="77">
        <v>10.084033613445399</v>
      </c>
      <c r="G158" s="77">
        <v>4.8739495798319297</v>
      </c>
      <c r="H158" s="77">
        <v>12.1227115289461</v>
      </c>
      <c r="I158" s="77">
        <v>69.612068965517196</v>
      </c>
      <c r="J158" s="77">
        <v>47.779299999999999</v>
      </c>
      <c r="K158" s="77">
        <v>30.3448275862069</v>
      </c>
      <c r="L158" s="77">
        <v>0.99821560179637903</v>
      </c>
      <c r="M158" s="77">
        <v>7.9710144927536204</v>
      </c>
      <c r="N158" s="77">
        <v>64.712936494694603</v>
      </c>
      <c r="O158" s="77">
        <v>59.863766094144601</v>
      </c>
      <c r="P158" s="77">
        <v>16.775463993661699</v>
      </c>
      <c r="Q158" s="77">
        <v>80.921599757374594</v>
      </c>
      <c r="R158" s="77">
        <v>74.480151228733504</v>
      </c>
      <c r="S158" s="77">
        <v>70.440656159537099</v>
      </c>
      <c r="T158" s="77">
        <v>83.1408775981524</v>
      </c>
      <c r="U158" s="77">
        <v>17.627547869055</v>
      </c>
      <c r="V158" s="94">
        <v>0</v>
      </c>
      <c r="W158" s="77">
        <v>1.1326575337376801</v>
      </c>
      <c r="X158" s="77">
        <v>5.81940812820788</v>
      </c>
      <c r="Y158" s="77">
        <v>26.675216461393301</v>
      </c>
      <c r="Z158" s="77">
        <v>12.370776878861101</v>
      </c>
      <c r="AA158" s="77">
        <v>3.3909796045648899</v>
      </c>
      <c r="AB158" s="77">
        <v>2.59456669907338</v>
      </c>
      <c r="AC158" s="77">
        <v>554.13190269228801</v>
      </c>
      <c r="AD158" s="77">
        <v>39.976560261530402</v>
      </c>
      <c r="AE158" s="77">
        <v>78.932960438299304</v>
      </c>
      <c r="AF158" s="77">
        <v>61.687789111325898</v>
      </c>
      <c r="AG158" s="77">
        <v>6.7446704212738497</v>
      </c>
      <c r="AH158" s="77">
        <v>13.6681686777279</v>
      </c>
      <c r="AI158" s="77">
        <v>1.00430416068867</v>
      </c>
      <c r="AJ158" s="77">
        <v>2.8153962748211998</v>
      </c>
      <c r="AK158" s="77">
        <v>985.97791366998399</v>
      </c>
      <c r="AL158" s="77">
        <v>106.158379203728</v>
      </c>
      <c r="AM158" s="77">
        <v>155.98440999534</v>
      </c>
      <c r="AN158" s="77">
        <v>28.996836921196799</v>
      </c>
      <c r="AO158" s="77">
        <v>5.3792218733647603</v>
      </c>
    </row>
    <row r="159" spans="1:41" s="88" customFormat="1" ht="17.25" customHeight="1" x14ac:dyDescent="0.55000000000000004">
      <c r="A159" s="88">
        <v>2022</v>
      </c>
      <c r="B159" s="88" t="s">
        <v>68</v>
      </c>
      <c r="C159" s="88">
        <v>158</v>
      </c>
      <c r="D159" s="89" t="s">
        <v>225</v>
      </c>
      <c r="E159" s="77">
        <v>0.67</v>
      </c>
      <c r="F159" s="77">
        <v>21.4111922141119</v>
      </c>
      <c r="G159" s="77">
        <v>6.2287104622871103</v>
      </c>
      <c r="H159" s="77">
        <v>26.0755048287972</v>
      </c>
      <c r="I159" s="77">
        <v>45.600612088752897</v>
      </c>
      <c r="J159" s="77">
        <v>30.480799999999999</v>
      </c>
      <c r="K159" s="77">
        <v>40.476190476190503</v>
      </c>
      <c r="L159" s="77">
        <v>0.96811964369860903</v>
      </c>
      <c r="M159" s="77">
        <v>24.137931034482801</v>
      </c>
      <c r="N159" s="77">
        <v>66.100450559170099</v>
      </c>
      <c r="O159" s="77">
        <v>60.865618089292603</v>
      </c>
      <c r="P159" s="77">
        <v>15.226518371230799</v>
      </c>
      <c r="Q159" s="77">
        <v>80.823675468517806</v>
      </c>
      <c r="R159" s="77">
        <v>57.8125</v>
      </c>
      <c r="S159" s="77">
        <v>59.368070953436799</v>
      </c>
      <c r="T159" s="77">
        <v>74.409448818897602</v>
      </c>
      <c r="U159" s="77">
        <v>23.172297297297298</v>
      </c>
      <c r="V159" s="93">
        <v>1.3237049040786999</v>
      </c>
      <c r="W159" s="77">
        <v>3.4242512464041601</v>
      </c>
      <c r="X159" s="77">
        <v>6.01936052955159</v>
      </c>
      <c r="Y159" s="77">
        <v>27.923619330343001</v>
      </c>
      <c r="Z159" s="77">
        <v>12.099402683100701</v>
      </c>
      <c r="AA159" s="77">
        <v>4.3983610846984398</v>
      </c>
      <c r="AB159" s="77">
        <v>3.8248177623986899</v>
      </c>
      <c r="AC159" s="77">
        <v>612.79136988877406</v>
      </c>
      <c r="AD159" s="77">
        <v>74.425715077144005</v>
      </c>
      <c r="AE159" s="77">
        <v>50.876153907977098</v>
      </c>
      <c r="AF159" s="77">
        <v>60.263236704646502</v>
      </c>
      <c r="AG159" s="77">
        <v>5.8472408378301104</v>
      </c>
      <c r="AH159" s="77">
        <v>14.9808351862574</v>
      </c>
      <c r="AI159" s="77">
        <v>2.6923076923076898</v>
      </c>
      <c r="AJ159" s="77">
        <v>4.1008728470300397</v>
      </c>
      <c r="AK159" s="77">
        <v>1191.37157268125</v>
      </c>
      <c r="AL159" s="77">
        <v>138.187271440145</v>
      </c>
      <c r="AM159" s="77">
        <v>149.717062757218</v>
      </c>
      <c r="AN159" s="77">
        <v>19.142797684107101</v>
      </c>
      <c r="AO159" s="77">
        <v>6.06215986082701</v>
      </c>
    </row>
    <row r="160" spans="1:41" s="88" customFormat="1" ht="17.25" customHeight="1" x14ac:dyDescent="0.55000000000000004">
      <c r="A160" s="88">
        <v>2022</v>
      </c>
      <c r="B160" s="88" t="s">
        <v>68</v>
      </c>
      <c r="C160" s="88">
        <v>159</v>
      </c>
      <c r="D160" s="89" t="s">
        <v>226</v>
      </c>
      <c r="E160" s="77">
        <v>1.03</v>
      </c>
      <c r="F160" s="77">
        <v>15.8770806658131</v>
      </c>
      <c r="G160" s="77">
        <v>4.4302176696542901</v>
      </c>
      <c r="H160" s="77">
        <v>8.9468779123951503</v>
      </c>
      <c r="I160" s="77">
        <v>63.483819416700001</v>
      </c>
      <c r="J160" s="91" t="s">
        <v>405</v>
      </c>
      <c r="K160" s="91" t="s">
        <v>405</v>
      </c>
      <c r="L160" s="77">
        <v>0.36503173193639399</v>
      </c>
      <c r="M160" s="77">
        <v>6.9230769230769198</v>
      </c>
      <c r="N160" s="77">
        <v>65.043825724986306</v>
      </c>
      <c r="O160" s="77">
        <v>57.476275756741501</v>
      </c>
      <c r="P160" s="77">
        <v>25.1136509059485</v>
      </c>
      <c r="Q160" s="77">
        <v>88.139920641790297</v>
      </c>
      <c r="R160" s="77">
        <v>61.655405405405403</v>
      </c>
      <c r="S160" s="77">
        <v>69.265232974910404</v>
      </c>
      <c r="T160" s="77">
        <v>79.198473282442706</v>
      </c>
      <c r="U160" s="77">
        <v>19.108412322274901</v>
      </c>
      <c r="V160" s="93">
        <v>1.10820247471008</v>
      </c>
      <c r="W160" s="77">
        <v>1.8560936888344299</v>
      </c>
      <c r="X160" s="77">
        <v>4.9188783440954102</v>
      </c>
      <c r="Y160" s="77">
        <v>23.9390374468523</v>
      </c>
      <c r="Z160" s="77">
        <v>14.289550050582299</v>
      </c>
      <c r="AA160" s="77">
        <v>3.1986148927956601</v>
      </c>
      <c r="AB160" s="77">
        <v>2.8705430800763998</v>
      </c>
      <c r="AC160" s="77">
        <v>654.32551132568199</v>
      </c>
      <c r="AD160" s="77">
        <v>62.616135641199101</v>
      </c>
      <c r="AE160" s="77">
        <v>83.985404137524796</v>
      </c>
      <c r="AF160" s="77">
        <v>88.949163335075795</v>
      </c>
      <c r="AG160" s="77">
        <v>6.0734237477306898</v>
      </c>
      <c r="AH160" s="77">
        <v>14.891017059043101</v>
      </c>
      <c r="AI160" s="77">
        <v>0.35419126328217199</v>
      </c>
      <c r="AJ160" s="77">
        <v>2.5895880698166001</v>
      </c>
      <c r="AK160" s="77">
        <v>845.44683662884302</v>
      </c>
      <c r="AL160" s="77">
        <v>54.657624480832197</v>
      </c>
      <c r="AM160" s="77">
        <v>133.74630050170501</v>
      </c>
      <c r="AN160" s="77">
        <v>29.839343652391801</v>
      </c>
      <c r="AO160" s="77">
        <v>12.801088742424399</v>
      </c>
    </row>
    <row r="161" spans="1:41" s="88" customFormat="1" ht="17.25" customHeight="1" x14ac:dyDescent="0.55000000000000004">
      <c r="A161" s="88">
        <v>2022</v>
      </c>
      <c r="B161" s="88" t="s">
        <v>68</v>
      </c>
      <c r="C161" s="88">
        <v>160</v>
      </c>
      <c r="D161" s="89" t="s">
        <v>227</v>
      </c>
      <c r="E161" s="77">
        <v>1.01</v>
      </c>
      <c r="F161" s="77">
        <v>0.25595085743537199</v>
      </c>
      <c r="G161" s="77">
        <v>5.0081051104854497</v>
      </c>
      <c r="H161" s="77">
        <v>8.3523853071178191</v>
      </c>
      <c r="I161" s="77">
        <v>62.297243834893798</v>
      </c>
      <c r="J161" s="91" t="s">
        <v>405</v>
      </c>
      <c r="K161" s="91" t="s">
        <v>405</v>
      </c>
      <c r="L161" s="77">
        <v>0.574102565972752</v>
      </c>
      <c r="M161" s="77">
        <v>8.1185567010309292</v>
      </c>
      <c r="N161" s="77">
        <v>63.942297759015403</v>
      </c>
      <c r="O161" s="77">
        <v>58.929569628707398</v>
      </c>
      <c r="P161" s="77">
        <v>27.3144152806444</v>
      </c>
      <c r="Q161" s="77">
        <v>89.330195748948597</v>
      </c>
      <c r="R161" s="77">
        <v>61.767955801105003</v>
      </c>
      <c r="S161" s="77">
        <v>65.575597892176802</v>
      </c>
      <c r="T161" s="77">
        <v>75.147928994082804</v>
      </c>
      <c r="U161" s="77">
        <v>17.8587920016491</v>
      </c>
      <c r="V161" s="93">
        <v>1.3352093515663199</v>
      </c>
      <c r="W161" s="77">
        <v>1.8970968456938999</v>
      </c>
      <c r="X161" s="77">
        <v>5.4047088238116903</v>
      </c>
      <c r="Y161" s="77">
        <v>22.5596685080287</v>
      </c>
      <c r="Z161" s="77">
        <v>11.595246257832599</v>
      </c>
      <c r="AA161" s="77">
        <v>1.9788048180014099</v>
      </c>
      <c r="AB161" s="77">
        <v>2.6784123476383002</v>
      </c>
      <c r="AC161" s="77">
        <v>585.13947208269099</v>
      </c>
      <c r="AD161" s="77">
        <v>61.020130534625103</v>
      </c>
      <c r="AE161" s="77">
        <v>73.965372690044106</v>
      </c>
      <c r="AF161" s="77">
        <v>129.81022403092899</v>
      </c>
      <c r="AG161" s="77">
        <v>5.4354737803308097</v>
      </c>
      <c r="AH161" s="77">
        <v>14.185030680055</v>
      </c>
      <c r="AI161" s="77">
        <v>1.6479099678456599</v>
      </c>
      <c r="AJ161" s="77">
        <v>3.4231734094586401</v>
      </c>
      <c r="AK161" s="77">
        <v>923.62392662019397</v>
      </c>
      <c r="AL161" s="77">
        <v>78.956039047866199</v>
      </c>
      <c r="AM161" s="77">
        <v>141.47444685961099</v>
      </c>
      <c r="AN161" s="77">
        <v>43.333886249904403</v>
      </c>
      <c r="AO161" s="77">
        <v>7.9840500551080797</v>
      </c>
    </row>
    <row r="162" spans="1:41" s="88" customFormat="1" ht="17.25" customHeight="1" x14ac:dyDescent="0.55000000000000004">
      <c r="A162" s="88">
        <v>2022</v>
      </c>
      <c r="B162" s="88" t="s">
        <v>68</v>
      </c>
      <c r="C162" s="88">
        <v>161</v>
      </c>
      <c r="D162" s="89" t="s">
        <v>228</v>
      </c>
      <c r="E162" s="77">
        <v>0.28000000000000003</v>
      </c>
      <c r="F162" s="77">
        <v>45.0704225352113</v>
      </c>
      <c r="G162" s="77">
        <v>8.4507042253521103</v>
      </c>
      <c r="H162" s="77">
        <v>46.808510638297903</v>
      </c>
      <c r="I162" s="77">
        <v>42.857142857142897</v>
      </c>
      <c r="J162" s="77">
        <v>47.354399999999998</v>
      </c>
      <c r="K162" s="77">
        <v>37.142857142857103</v>
      </c>
      <c r="L162" s="90">
        <v>0</v>
      </c>
      <c r="M162" s="77">
        <v>10</v>
      </c>
      <c r="N162" s="77">
        <v>65.246901995460405</v>
      </c>
      <c r="O162" s="77">
        <v>58.477655956165499</v>
      </c>
      <c r="P162" s="77">
        <v>17.5700407820298</v>
      </c>
      <c r="Q162" s="77">
        <v>84.541853170429803</v>
      </c>
      <c r="R162" s="77">
        <v>60</v>
      </c>
      <c r="S162" s="77">
        <v>45.801526717557302</v>
      </c>
      <c r="T162" s="77">
        <v>60</v>
      </c>
      <c r="U162" s="77">
        <v>21.1904761904762</v>
      </c>
      <c r="V162" s="94">
        <v>0</v>
      </c>
      <c r="W162" s="77">
        <v>1.6307402765966299</v>
      </c>
      <c r="X162" s="77">
        <v>5.2434233510881798</v>
      </c>
      <c r="Y162" s="77">
        <v>20.213174732074901</v>
      </c>
      <c r="Z162" s="77">
        <v>6.2498843212230701</v>
      </c>
      <c r="AA162" s="90">
        <v>0</v>
      </c>
      <c r="AB162" s="77">
        <v>1.95094427304214</v>
      </c>
      <c r="AC162" s="77">
        <v>522.16377347252103</v>
      </c>
      <c r="AD162" s="77">
        <v>104.569947247294</v>
      </c>
      <c r="AE162" s="90">
        <v>0</v>
      </c>
      <c r="AF162" s="90">
        <v>0</v>
      </c>
      <c r="AG162" s="77">
        <v>1.60638522168341</v>
      </c>
      <c r="AH162" s="77">
        <v>9.4485699135935608</v>
      </c>
      <c r="AI162" s="77">
        <v>0.89285714285714302</v>
      </c>
      <c r="AJ162" s="90">
        <v>0</v>
      </c>
      <c r="AK162" s="77">
        <v>1214.36094720709</v>
      </c>
      <c r="AL162" s="77">
        <v>139.01415973156901</v>
      </c>
      <c r="AM162" s="77">
        <v>122.879829573696</v>
      </c>
      <c r="AN162" s="90">
        <v>0</v>
      </c>
      <c r="AO162" s="77">
        <v>47.235299232859198</v>
      </c>
    </row>
    <row r="163" spans="1:41" s="88" customFormat="1" ht="17.25" customHeight="1" x14ac:dyDescent="0.55000000000000004">
      <c r="A163" s="88">
        <v>2022</v>
      </c>
      <c r="B163" s="88" t="s">
        <v>68</v>
      </c>
      <c r="C163" s="88">
        <v>162</v>
      </c>
      <c r="D163" s="89" t="s">
        <v>229</v>
      </c>
      <c r="E163" s="77">
        <v>1.27</v>
      </c>
      <c r="F163" s="77">
        <v>-13.9349701393497</v>
      </c>
      <c r="G163" s="77">
        <v>8.8586595885865993</v>
      </c>
      <c r="H163" s="77">
        <v>8.5600530856005292</v>
      </c>
      <c r="I163" s="77">
        <v>70.698185816382605</v>
      </c>
      <c r="J163" s="91" t="s">
        <v>405</v>
      </c>
      <c r="K163" s="77">
        <v>28.448275862069</v>
      </c>
      <c r="L163" s="77">
        <v>1.55487697270616</v>
      </c>
      <c r="M163" s="77">
        <v>11.1111111111111</v>
      </c>
      <c r="N163" s="77">
        <v>64.930560831959298</v>
      </c>
      <c r="O163" s="77">
        <v>52.992272255257703</v>
      </c>
      <c r="P163" s="77">
        <v>17.047782834360302</v>
      </c>
      <c r="Q163" s="77">
        <v>82.838691506974797</v>
      </c>
      <c r="R163" s="77">
        <v>70.707070707070699</v>
      </c>
      <c r="S163" s="77">
        <v>72.9192546583851</v>
      </c>
      <c r="T163" s="77">
        <v>78.834355828220893</v>
      </c>
      <c r="U163" s="77">
        <v>13.4281322059954</v>
      </c>
      <c r="V163" s="93">
        <v>1.44091341336658</v>
      </c>
      <c r="W163" s="77">
        <v>1.5407052895840601</v>
      </c>
      <c r="X163" s="77">
        <v>5.1507983590897304</v>
      </c>
      <c r="Y163" s="77">
        <v>22.421985065778401</v>
      </c>
      <c r="Z163" s="77">
        <v>9.0850018557053396</v>
      </c>
      <c r="AA163" s="77">
        <v>1.26189912513841</v>
      </c>
      <c r="AB163" s="77">
        <v>1.1544655944753499</v>
      </c>
      <c r="AC163" s="77">
        <v>463.00382172574598</v>
      </c>
      <c r="AD163" s="77">
        <v>43.753165923295903</v>
      </c>
      <c r="AE163" s="77">
        <v>45.982058018872003</v>
      </c>
      <c r="AF163" s="77">
        <v>37.314822576350402</v>
      </c>
      <c r="AG163" s="77">
        <v>2.5665237278911599</v>
      </c>
      <c r="AH163" s="77">
        <v>10.8278186771613</v>
      </c>
      <c r="AI163" s="77">
        <v>1.8518518518518501</v>
      </c>
      <c r="AJ163" s="77">
        <v>3.83708770820432</v>
      </c>
      <c r="AK163" s="77">
        <v>733.09993402045097</v>
      </c>
      <c r="AL163" s="77">
        <v>43.005167243840603</v>
      </c>
      <c r="AM163" s="77">
        <v>164.994062857925</v>
      </c>
      <c r="AN163" s="77">
        <v>27.906252981957199</v>
      </c>
      <c r="AO163" s="77">
        <v>21.811182376906299</v>
      </c>
    </row>
    <row r="164" spans="1:41" s="88" customFormat="1" ht="17.25" customHeight="1" x14ac:dyDescent="0.55000000000000004">
      <c r="A164" s="88">
        <v>2022</v>
      </c>
      <c r="B164" s="88" t="s">
        <v>68</v>
      </c>
      <c r="C164" s="88">
        <v>163</v>
      </c>
      <c r="D164" s="89" t="s">
        <v>230</v>
      </c>
      <c r="E164" s="77">
        <v>0.98</v>
      </c>
      <c r="F164" s="77">
        <v>62.015503875969003</v>
      </c>
      <c r="G164" s="77">
        <v>3.2558139534883699</v>
      </c>
      <c r="H164" s="77">
        <v>9.7345132743362797</v>
      </c>
      <c r="I164" s="77">
        <v>70.426065162907307</v>
      </c>
      <c r="J164" s="77">
        <v>54.493600000000001</v>
      </c>
      <c r="K164" s="77">
        <v>20.8333333333333</v>
      </c>
      <c r="L164" s="77">
        <v>0.68951694379044004</v>
      </c>
      <c r="M164" s="77">
        <v>12.1212121212121</v>
      </c>
      <c r="N164" s="77">
        <v>62.4072174379179</v>
      </c>
      <c r="O164" s="77">
        <v>56.456235192229499</v>
      </c>
      <c r="P164" s="77">
        <v>17.204782911140601</v>
      </c>
      <c r="Q164" s="77">
        <v>84.532029121986298</v>
      </c>
      <c r="R164" s="77">
        <v>66.6666666666667</v>
      </c>
      <c r="S164" s="77">
        <v>62.702702702702702</v>
      </c>
      <c r="T164" s="77">
        <v>73.770491803278702</v>
      </c>
      <c r="U164" s="77">
        <v>11.0474576271186</v>
      </c>
      <c r="V164" s="93">
        <v>1.3896835119656199</v>
      </c>
      <c r="W164" s="77">
        <v>2.16340309988091</v>
      </c>
      <c r="X164" s="77">
        <v>5.5222307660731396</v>
      </c>
      <c r="Y164" s="77">
        <v>24.500884269165201</v>
      </c>
      <c r="Z164" s="77">
        <v>11.7091579746411</v>
      </c>
      <c r="AA164" s="77">
        <v>1.3747820979638601</v>
      </c>
      <c r="AB164" s="77">
        <v>1.2100563539163001</v>
      </c>
      <c r="AC164" s="77">
        <v>678.70389289115099</v>
      </c>
      <c r="AD164" s="77">
        <v>29.975843735197401</v>
      </c>
      <c r="AE164" s="90">
        <v>0</v>
      </c>
      <c r="AF164" s="77">
        <v>114.837370186675</v>
      </c>
      <c r="AG164" s="77">
        <v>5.2476319022030502</v>
      </c>
      <c r="AH164" s="77">
        <v>11.581450080912701</v>
      </c>
      <c r="AI164" s="90">
        <v>0</v>
      </c>
      <c r="AJ164" s="77">
        <v>42.848579701853097</v>
      </c>
      <c r="AK164" s="77">
        <v>1096.6491587243299</v>
      </c>
      <c r="AL164" s="77">
        <v>67.672905964394403</v>
      </c>
      <c r="AM164" s="77">
        <v>28.739172919644599</v>
      </c>
      <c r="AN164" s="77">
        <v>28.739172919644599</v>
      </c>
      <c r="AO164" s="77">
        <v>28.308354071599801</v>
      </c>
    </row>
    <row r="165" spans="1:41" s="88" customFormat="1" ht="17.25" customHeight="1" x14ac:dyDescent="0.55000000000000004">
      <c r="A165" s="88">
        <v>2022</v>
      </c>
      <c r="B165" s="88" t="s">
        <v>68</v>
      </c>
      <c r="C165" s="88">
        <v>164</v>
      </c>
      <c r="D165" s="89" t="s">
        <v>231</v>
      </c>
      <c r="E165" s="77">
        <v>1.34</v>
      </c>
      <c r="F165" s="77">
        <v>7.7857365306758002</v>
      </c>
      <c r="G165" s="77">
        <v>3.3634381812519498</v>
      </c>
      <c r="H165" s="77">
        <v>8.0057388809182193</v>
      </c>
      <c r="I165" s="77">
        <v>71.967331251501307</v>
      </c>
      <c r="J165" s="77">
        <v>50.201900000000002</v>
      </c>
      <c r="K165" s="77">
        <v>23.9690721649485</v>
      </c>
      <c r="L165" s="77">
        <v>2.2636175700939001</v>
      </c>
      <c r="M165" s="77">
        <v>5.9090909090909101</v>
      </c>
      <c r="N165" s="77">
        <v>68.309419025882903</v>
      </c>
      <c r="O165" s="77">
        <v>50.090489881076003</v>
      </c>
      <c r="P165" s="77">
        <v>29.487252198977899</v>
      </c>
      <c r="Q165" s="77">
        <v>91.242071020231705</v>
      </c>
      <c r="R165" s="77">
        <v>70.572569906790903</v>
      </c>
      <c r="S165" s="77">
        <v>68.890487322423894</v>
      </c>
      <c r="T165" s="77">
        <v>79.120879120879096</v>
      </c>
      <c r="U165" s="77">
        <v>15.398562561254501</v>
      </c>
      <c r="V165" s="94">
        <v>0</v>
      </c>
      <c r="W165" s="77">
        <v>1.0456316685108999</v>
      </c>
      <c r="X165" s="77">
        <v>4.9276558794228</v>
      </c>
      <c r="Y165" s="77">
        <v>21.0824707096114</v>
      </c>
      <c r="Z165" s="77">
        <v>10.5564149109113</v>
      </c>
      <c r="AA165" s="77">
        <v>1.27679730268544</v>
      </c>
      <c r="AB165" s="77">
        <v>2.2202063574994901</v>
      </c>
      <c r="AC165" s="77">
        <v>488.03026673385602</v>
      </c>
      <c r="AD165" s="77">
        <v>26.326311750735499</v>
      </c>
      <c r="AE165" s="77">
        <v>59.317268130562503</v>
      </c>
      <c r="AF165" s="77">
        <v>79.208098870518299</v>
      </c>
      <c r="AG165" s="77">
        <v>6.0008753162921904</v>
      </c>
      <c r="AH165" s="77">
        <v>11.4749696024204</v>
      </c>
      <c r="AI165" s="77">
        <v>2.4261603375527399</v>
      </c>
      <c r="AJ165" s="90">
        <v>0</v>
      </c>
      <c r="AK165" s="77">
        <v>816.49465155329096</v>
      </c>
      <c r="AL165" s="77">
        <v>67.738729697268298</v>
      </c>
      <c r="AM165" s="77">
        <v>140.11130195397499</v>
      </c>
      <c r="AN165" s="77">
        <v>50.743591120578898</v>
      </c>
      <c r="AO165" s="77">
        <v>26.183310624767</v>
      </c>
    </row>
    <row r="166" spans="1:41" s="88" customFormat="1" ht="17.25" customHeight="1" x14ac:dyDescent="0.55000000000000004">
      <c r="A166" s="88">
        <v>2022</v>
      </c>
      <c r="B166" s="88" t="s">
        <v>68</v>
      </c>
      <c r="C166" s="88">
        <v>165</v>
      </c>
      <c r="D166" s="89" t="s">
        <v>232</v>
      </c>
      <c r="E166" s="77">
        <v>0.6</v>
      </c>
      <c r="F166" s="77">
        <v>80.118694362017806</v>
      </c>
      <c r="G166" s="77">
        <v>7.2700296735904999</v>
      </c>
      <c r="H166" s="77">
        <v>11.3702623906706</v>
      </c>
      <c r="I166" s="77">
        <v>59.230769230769198</v>
      </c>
      <c r="J166" s="91" t="s">
        <v>405</v>
      </c>
      <c r="K166" s="91" t="s">
        <v>405</v>
      </c>
      <c r="L166" s="77">
        <v>1.85364351414594</v>
      </c>
      <c r="M166" s="77">
        <v>2.2727272727272698</v>
      </c>
      <c r="N166" s="77">
        <v>63.550491049187201</v>
      </c>
      <c r="O166" s="77">
        <v>58.907731701442003</v>
      </c>
      <c r="P166" s="77">
        <v>16.094867855059601</v>
      </c>
      <c r="Q166" s="77">
        <v>82.130530348607905</v>
      </c>
      <c r="R166" s="77">
        <v>65.546218487394995</v>
      </c>
      <c r="S166" s="77">
        <v>50.625</v>
      </c>
      <c r="T166" s="77">
        <v>65.432098765432102</v>
      </c>
      <c r="U166" s="77">
        <v>14.526785714285699</v>
      </c>
      <c r="V166" s="93">
        <v>2.4247094680099699</v>
      </c>
      <c r="W166" s="90">
        <v>0</v>
      </c>
      <c r="X166" s="77">
        <v>4.8651993111953704</v>
      </c>
      <c r="Y166" s="77">
        <v>21.680328983845001</v>
      </c>
      <c r="Z166" s="77">
        <v>10.4098950006097</v>
      </c>
      <c r="AA166" s="77">
        <v>2.28775846497054</v>
      </c>
      <c r="AB166" s="77">
        <v>0.88436171815658304</v>
      </c>
      <c r="AC166" s="77">
        <v>670.70939953433299</v>
      </c>
      <c r="AD166" s="77">
        <v>80.314808867204107</v>
      </c>
      <c r="AE166" s="77">
        <v>127.161118086092</v>
      </c>
      <c r="AF166" s="77">
        <v>237.30231796340399</v>
      </c>
      <c r="AG166" s="77">
        <v>1.8085946874557</v>
      </c>
      <c r="AH166" s="77">
        <v>13.5892942537296</v>
      </c>
      <c r="AI166" s="77">
        <v>2.7027027027027</v>
      </c>
      <c r="AJ166" s="77">
        <v>12.7988382504196</v>
      </c>
      <c r="AK166" s="77">
        <v>1018.66490869583</v>
      </c>
      <c r="AL166" s="90">
        <v>0</v>
      </c>
      <c r="AM166" s="77">
        <v>144.55201049541199</v>
      </c>
      <c r="AN166" s="77">
        <v>53.906914738016098</v>
      </c>
      <c r="AO166" s="77">
        <v>28.012551642427798</v>
      </c>
    </row>
    <row r="167" spans="1:41" s="88" customFormat="1" ht="17.25" customHeight="1" x14ac:dyDescent="0.55000000000000004">
      <c r="A167" s="88">
        <v>2022</v>
      </c>
      <c r="B167" s="88" t="s">
        <v>68</v>
      </c>
      <c r="C167" s="88">
        <v>166</v>
      </c>
      <c r="D167" s="89" t="s">
        <v>233</v>
      </c>
      <c r="E167" s="77">
        <v>1.04</v>
      </c>
      <c r="F167" s="77">
        <v>3.1055900621118</v>
      </c>
      <c r="G167" s="77">
        <v>5.6465273856578202</v>
      </c>
      <c r="H167" s="77">
        <v>18.794688457609801</v>
      </c>
      <c r="I167" s="77">
        <v>59.928762243989297</v>
      </c>
      <c r="J167" s="91" t="s">
        <v>405</v>
      </c>
      <c r="K167" s="91" t="s">
        <v>405</v>
      </c>
      <c r="L167" s="77">
        <v>0.68056429011741104</v>
      </c>
      <c r="M167" s="77">
        <v>12.5</v>
      </c>
      <c r="N167" s="77">
        <v>68.158290264503407</v>
      </c>
      <c r="O167" s="77">
        <v>59.8543990420767</v>
      </c>
      <c r="P167" s="77">
        <v>18.8769374110557</v>
      </c>
      <c r="Q167" s="77">
        <v>85.204313712135104</v>
      </c>
      <c r="R167" s="77">
        <v>64.132553606237806</v>
      </c>
      <c r="S167" s="77">
        <v>72.706346596514095</v>
      </c>
      <c r="T167" s="77">
        <v>79.8611111111111</v>
      </c>
      <c r="U167" s="77">
        <v>24.0117733627667</v>
      </c>
      <c r="V167" s="93">
        <v>0.61603244166894</v>
      </c>
      <c r="W167" s="77">
        <v>1.63737572096101</v>
      </c>
      <c r="X167" s="77">
        <v>4.1524865593587297</v>
      </c>
      <c r="Y167" s="77">
        <v>22.471365667045799</v>
      </c>
      <c r="Z167" s="77">
        <v>10.8105045130029</v>
      </c>
      <c r="AA167" s="77">
        <v>2.1927666051166801</v>
      </c>
      <c r="AB167" s="77">
        <v>1.57377995114049</v>
      </c>
      <c r="AC167" s="77">
        <v>476.08669322990602</v>
      </c>
      <c r="AD167" s="77">
        <v>57.934773396453998</v>
      </c>
      <c r="AE167" s="77">
        <v>71.486474015799601</v>
      </c>
      <c r="AF167" s="77">
        <v>99.306947724027694</v>
      </c>
      <c r="AG167" s="77">
        <v>4.2560284413025702</v>
      </c>
      <c r="AH167" s="77">
        <v>12.8816358650959</v>
      </c>
      <c r="AI167" s="77">
        <v>1.62790697674419</v>
      </c>
      <c r="AJ167" s="77">
        <v>2.8700275916678399</v>
      </c>
      <c r="AK167" s="77">
        <v>871.93953902613998</v>
      </c>
      <c r="AL167" s="77">
        <v>68.457560842049702</v>
      </c>
      <c r="AM167" s="77">
        <v>125.341080213007</v>
      </c>
      <c r="AN167" s="77">
        <v>36.583855061290798</v>
      </c>
      <c r="AO167" s="77">
        <v>13.6617686549812</v>
      </c>
    </row>
    <row r="168" spans="1:41" s="88" customFormat="1" ht="17.25" customHeight="1" x14ac:dyDescent="0.55000000000000004">
      <c r="A168" s="88">
        <v>2022</v>
      </c>
      <c r="B168" s="88" t="s">
        <v>68</v>
      </c>
      <c r="C168" s="88">
        <v>167</v>
      </c>
      <c r="D168" s="89" t="s">
        <v>234</v>
      </c>
      <c r="E168" s="77">
        <v>0.87</v>
      </c>
      <c r="F168" s="77">
        <v>6.3715627095908802</v>
      </c>
      <c r="G168" s="77">
        <v>4.3930248155600298</v>
      </c>
      <c r="H168" s="77">
        <v>14.7130647130647</v>
      </c>
      <c r="I168" s="77">
        <v>61.889763779527598</v>
      </c>
      <c r="J168" s="91" t="s">
        <v>405</v>
      </c>
      <c r="K168" s="91" t="s">
        <v>405</v>
      </c>
      <c r="L168" s="77">
        <v>0.73384399920596299</v>
      </c>
      <c r="M168" s="77">
        <v>4.4776119402985097</v>
      </c>
      <c r="N168" s="77">
        <v>66.679592253425</v>
      </c>
      <c r="O168" s="77">
        <v>61.760651180047603</v>
      </c>
      <c r="P168" s="77">
        <v>17.023157702535698</v>
      </c>
      <c r="Q168" s="77">
        <v>83.885499686729901</v>
      </c>
      <c r="R168" s="77">
        <v>66.996047430830004</v>
      </c>
      <c r="S168" s="77">
        <v>65.291445874337597</v>
      </c>
      <c r="T168" s="77">
        <v>76.076555023923405</v>
      </c>
      <c r="U168" s="77">
        <v>24.5872756933116</v>
      </c>
      <c r="V168" s="93">
        <v>0.626753889690844</v>
      </c>
      <c r="W168" s="77">
        <v>2.5650644771922102</v>
      </c>
      <c r="X168" s="77">
        <v>6.8842054880359003</v>
      </c>
      <c r="Y168" s="77">
        <v>25.755917084176001</v>
      </c>
      <c r="Z168" s="77">
        <v>14.4136132632688</v>
      </c>
      <c r="AA168" s="77">
        <v>1.6399928361177201</v>
      </c>
      <c r="AB168" s="77">
        <v>2.4671594708011502</v>
      </c>
      <c r="AC168" s="77">
        <v>641.89886582059296</v>
      </c>
      <c r="AD168" s="77">
        <v>89.5290203265359</v>
      </c>
      <c r="AE168" s="77">
        <v>115.056185884583</v>
      </c>
      <c r="AF168" s="77">
        <v>177.39454639336401</v>
      </c>
      <c r="AG168" s="77">
        <v>8.10193942536932</v>
      </c>
      <c r="AH168" s="77">
        <v>18.7670503573245</v>
      </c>
      <c r="AI168" s="77">
        <v>3.0927835051546402</v>
      </c>
      <c r="AJ168" s="77">
        <v>26.111440520467699</v>
      </c>
      <c r="AK168" s="77">
        <v>1165.8191432229901</v>
      </c>
      <c r="AL168" s="77">
        <v>97.382641489902795</v>
      </c>
      <c r="AM168" s="77">
        <v>174.675330660762</v>
      </c>
      <c r="AN168" s="77">
        <v>39.913532926394701</v>
      </c>
      <c r="AO168" s="77">
        <v>37.893552178235801</v>
      </c>
    </row>
    <row r="169" spans="1:41" s="88" customFormat="1" ht="17.25" customHeight="1" x14ac:dyDescent="0.55000000000000004">
      <c r="A169" s="88">
        <v>2022</v>
      </c>
      <c r="B169" s="88" t="s">
        <v>68</v>
      </c>
      <c r="C169" s="88">
        <v>168</v>
      </c>
      <c r="D169" s="89" t="s">
        <v>235</v>
      </c>
      <c r="E169" s="77">
        <v>1.0900000000000001</v>
      </c>
      <c r="F169" s="77">
        <v>-1.9905449116695699</v>
      </c>
      <c r="G169" s="77">
        <v>4.9763622791739204</v>
      </c>
      <c r="H169" s="77">
        <v>10.0785340314136</v>
      </c>
      <c r="I169" s="77">
        <v>67.032967032966994</v>
      </c>
      <c r="J169" s="91" t="s">
        <v>405</v>
      </c>
      <c r="K169" s="91" t="s">
        <v>405</v>
      </c>
      <c r="L169" s="77">
        <v>0.499573951829478</v>
      </c>
      <c r="M169" s="77">
        <v>9.4444444444444393</v>
      </c>
      <c r="N169" s="77">
        <v>68.816736936067898</v>
      </c>
      <c r="O169" s="77">
        <v>60.236168347847602</v>
      </c>
      <c r="P169" s="77">
        <v>18.566935516771299</v>
      </c>
      <c r="Q169" s="77">
        <v>86.429654486510699</v>
      </c>
      <c r="R169" s="77">
        <v>66.317626527050606</v>
      </c>
      <c r="S169" s="77">
        <v>72.984092155787394</v>
      </c>
      <c r="T169" s="77">
        <v>81.502890173410407</v>
      </c>
      <c r="U169" s="77">
        <v>21.454695222405299</v>
      </c>
      <c r="V169" s="94">
        <v>0</v>
      </c>
      <c r="W169" s="77">
        <v>1.68639887042938</v>
      </c>
      <c r="X169" s="77">
        <v>4.5095978651882502</v>
      </c>
      <c r="Y169" s="77">
        <v>23.9499208561604</v>
      </c>
      <c r="Z169" s="77">
        <v>14.6684715757291</v>
      </c>
      <c r="AA169" s="77">
        <v>1.7033763672116899</v>
      </c>
      <c r="AB169" s="77">
        <v>3.01439066052051</v>
      </c>
      <c r="AC169" s="77">
        <v>572.09029793710397</v>
      </c>
      <c r="AD169" s="77">
        <v>35.2302747469015</v>
      </c>
      <c r="AE169" s="77">
        <v>71.650236645346496</v>
      </c>
      <c r="AF169" s="77">
        <v>115.538402857612</v>
      </c>
      <c r="AG169" s="77">
        <v>5.9843289865407296</v>
      </c>
      <c r="AH169" s="77">
        <v>15.873800529921301</v>
      </c>
      <c r="AI169" s="77">
        <v>1.1795543905635599</v>
      </c>
      <c r="AJ169" s="77">
        <v>2.6518358178414401</v>
      </c>
      <c r="AK169" s="77">
        <v>950.75462406436498</v>
      </c>
      <c r="AL169" s="77">
        <v>85.540385345143207</v>
      </c>
      <c r="AM169" s="77">
        <v>169.62322831786099</v>
      </c>
      <c r="AN169" s="77">
        <v>48.102367714462801</v>
      </c>
      <c r="AO169" s="77">
        <v>14.558767841523499</v>
      </c>
    </row>
    <row r="170" spans="1:41" s="88" customFormat="1" ht="17.25" customHeight="1" x14ac:dyDescent="0.55000000000000004">
      <c r="A170" s="88">
        <v>2022</v>
      </c>
      <c r="B170" s="88" t="s">
        <v>68</v>
      </c>
      <c r="C170" s="88">
        <v>169</v>
      </c>
      <c r="D170" s="89" t="s">
        <v>236</v>
      </c>
      <c r="E170" s="77">
        <v>1.07</v>
      </c>
      <c r="F170" s="77">
        <v>9.1690544412607409</v>
      </c>
      <c r="G170" s="77">
        <v>5.0859598853868198</v>
      </c>
      <c r="H170" s="77">
        <v>7.0252187339166197</v>
      </c>
      <c r="I170" s="77">
        <v>60.630970895356597</v>
      </c>
      <c r="J170" s="77">
        <v>42.108199999999997</v>
      </c>
      <c r="K170" s="77">
        <v>26.974951830443199</v>
      </c>
      <c r="L170" s="77">
        <v>0.50737562019065297</v>
      </c>
      <c r="M170" s="77">
        <v>11.3095238095238</v>
      </c>
      <c r="N170" s="77">
        <v>73.212030421390907</v>
      </c>
      <c r="O170" s="77">
        <v>55.0045223896946</v>
      </c>
      <c r="P170" s="77">
        <v>31.916809414523001</v>
      </c>
      <c r="Q170" s="77">
        <v>95.055858996398399</v>
      </c>
      <c r="R170" s="77">
        <v>64.410058027079302</v>
      </c>
      <c r="S170" s="77">
        <v>66.518847006651995</v>
      </c>
      <c r="T170" s="77">
        <v>75.144508670520196</v>
      </c>
      <c r="U170" s="77">
        <v>16.279245283018899</v>
      </c>
      <c r="V170" s="93">
        <v>0.81489536755395497</v>
      </c>
      <c r="W170" s="77">
        <v>0.91580861845272998</v>
      </c>
      <c r="X170" s="77">
        <v>5.1928381553416703</v>
      </c>
      <c r="Y170" s="77">
        <v>22.9437566763613</v>
      </c>
      <c r="Z170" s="77">
        <v>11.5202523381561</v>
      </c>
      <c r="AA170" s="77">
        <v>2.00637700364359</v>
      </c>
      <c r="AB170" s="77">
        <v>2.66050678438735</v>
      </c>
      <c r="AC170" s="77">
        <v>601.94268180474103</v>
      </c>
      <c r="AD170" s="77">
        <v>66.392072994052896</v>
      </c>
      <c r="AE170" s="77">
        <v>73.745551061825694</v>
      </c>
      <c r="AF170" s="77">
        <v>138.77687346838999</v>
      </c>
      <c r="AG170" s="77">
        <v>5.3220747962552899</v>
      </c>
      <c r="AH170" s="77">
        <v>13.461355724110099</v>
      </c>
      <c r="AI170" s="77">
        <v>2.51822398939695</v>
      </c>
      <c r="AJ170" s="77">
        <v>14.194888481836999</v>
      </c>
      <c r="AK170" s="77">
        <v>932.18503318425201</v>
      </c>
      <c r="AL170" s="77">
        <v>102.224782547608</v>
      </c>
      <c r="AM170" s="77">
        <v>135.20610356693999</v>
      </c>
      <c r="AN170" s="77">
        <v>25.329107315245501</v>
      </c>
      <c r="AO170" s="77">
        <v>11.5901359376063</v>
      </c>
    </row>
    <row r="171" spans="1:41" s="88" customFormat="1" ht="17.25" customHeight="1" x14ac:dyDescent="0.55000000000000004">
      <c r="A171" s="88">
        <v>2022</v>
      </c>
      <c r="B171" s="88" t="s">
        <v>68</v>
      </c>
      <c r="C171" s="88">
        <v>170</v>
      </c>
      <c r="D171" s="89" t="s">
        <v>237</v>
      </c>
      <c r="E171" s="77">
        <v>1.19</v>
      </c>
      <c r="F171" s="77">
        <v>16.898608349900599</v>
      </c>
      <c r="G171" s="77">
        <v>4.2412193505632896</v>
      </c>
      <c r="H171" s="77">
        <v>14.1093474426808</v>
      </c>
      <c r="I171" s="77">
        <v>68.530757498729002</v>
      </c>
      <c r="J171" s="91" t="s">
        <v>405</v>
      </c>
      <c r="K171" s="91" t="s">
        <v>405</v>
      </c>
      <c r="L171" s="77">
        <v>1.1875733389294001</v>
      </c>
      <c r="M171" s="77">
        <v>10.6666666666667</v>
      </c>
      <c r="N171" s="77">
        <v>64.158696451803394</v>
      </c>
      <c r="O171" s="77">
        <v>58.912129792800698</v>
      </c>
      <c r="P171" s="77">
        <v>17.6482741132764</v>
      </c>
      <c r="Q171" s="77">
        <v>85.258250561898507</v>
      </c>
      <c r="R171" s="77">
        <v>81.534772182254201</v>
      </c>
      <c r="S171" s="77">
        <v>68.011738811445298</v>
      </c>
      <c r="T171" s="77">
        <v>85.399449035812694</v>
      </c>
      <c r="U171" s="77">
        <v>23.3170731707317</v>
      </c>
      <c r="V171" s="94">
        <v>0</v>
      </c>
      <c r="W171" s="77">
        <v>3.30891708429693</v>
      </c>
      <c r="X171" s="77">
        <v>5.22639286297954</v>
      </c>
      <c r="Y171" s="77">
        <v>26.975331731675102</v>
      </c>
      <c r="Z171" s="77">
        <v>13.353118747220901</v>
      </c>
      <c r="AA171" s="77">
        <v>1.8513785254158299</v>
      </c>
      <c r="AB171" s="77">
        <v>2.3855737648257098</v>
      </c>
      <c r="AC171" s="77">
        <v>610.23007330367795</v>
      </c>
      <c r="AD171" s="77">
        <v>86.345114499998502</v>
      </c>
      <c r="AE171" s="77">
        <v>86.088922408010205</v>
      </c>
      <c r="AF171" s="77">
        <v>157.94603113463401</v>
      </c>
      <c r="AG171" s="77">
        <v>6.2676331204451001</v>
      </c>
      <c r="AH171" s="77">
        <v>13.976213855913</v>
      </c>
      <c r="AI171" s="77">
        <v>2.5390625</v>
      </c>
      <c r="AJ171" s="90">
        <v>0</v>
      </c>
      <c r="AK171" s="77">
        <v>936.44023616799404</v>
      </c>
      <c r="AL171" s="77">
        <v>80.329904459689104</v>
      </c>
      <c r="AM171" s="77">
        <v>168.67298621479401</v>
      </c>
      <c r="AN171" s="77">
        <v>43.5051882213806</v>
      </c>
      <c r="AO171" s="77">
        <v>21.934643210342902</v>
      </c>
    </row>
    <row r="172" spans="1:41" s="88" customFormat="1" ht="17.25" customHeight="1" x14ac:dyDescent="0.55000000000000004">
      <c r="A172" s="88">
        <v>2022</v>
      </c>
      <c r="B172" s="88" t="s">
        <v>68</v>
      </c>
      <c r="C172" s="88">
        <v>171</v>
      </c>
      <c r="D172" s="89" t="s">
        <v>238</v>
      </c>
      <c r="E172" s="77">
        <v>0.93</v>
      </c>
      <c r="F172" s="77">
        <v>2.1707670043415299</v>
      </c>
      <c r="G172" s="77">
        <v>3.9556198745779101</v>
      </c>
      <c r="H172" s="77">
        <v>13.058273075287101</v>
      </c>
      <c r="I172" s="77">
        <v>67.762186115214206</v>
      </c>
      <c r="J172" s="91" t="s">
        <v>405</v>
      </c>
      <c r="K172" s="91" t="s">
        <v>405</v>
      </c>
      <c r="L172" s="77">
        <v>1.0175824182481901</v>
      </c>
      <c r="M172" s="77">
        <v>17.3913043478261</v>
      </c>
      <c r="N172" s="77">
        <v>65.366820757588101</v>
      </c>
      <c r="O172" s="77">
        <v>62.640164779041001</v>
      </c>
      <c r="P172" s="77">
        <v>18.676667687098998</v>
      </c>
      <c r="Q172" s="77">
        <v>82.772332373089398</v>
      </c>
      <c r="R172" s="77">
        <v>69.230769230769198</v>
      </c>
      <c r="S172" s="77">
        <v>76.138828633405794</v>
      </c>
      <c r="T172" s="77">
        <v>77.695167286245393</v>
      </c>
      <c r="U172" s="77">
        <v>25.314814814814799</v>
      </c>
      <c r="V172" s="93">
        <v>0.745989507514633</v>
      </c>
      <c r="W172" s="77">
        <v>2.4002188958956898</v>
      </c>
      <c r="X172" s="77">
        <v>5.48185450818172</v>
      </c>
      <c r="Y172" s="77">
        <v>25.9675052245071</v>
      </c>
      <c r="Z172" s="77">
        <v>11.9522688460483</v>
      </c>
      <c r="AA172" s="77">
        <v>2.6910396863458401</v>
      </c>
      <c r="AB172" s="77">
        <v>2.5918674901177701</v>
      </c>
      <c r="AC172" s="77">
        <v>640.55302304547899</v>
      </c>
      <c r="AD172" s="77">
        <v>102.59894070470099</v>
      </c>
      <c r="AE172" s="77">
        <v>47.7331175861177</v>
      </c>
      <c r="AF172" s="77">
        <v>121.738202724305</v>
      </c>
      <c r="AG172" s="77">
        <v>6.0096044564554596</v>
      </c>
      <c r="AH172" s="77">
        <v>15.5630000489752</v>
      </c>
      <c r="AI172" s="77">
        <v>1.3477088948787099</v>
      </c>
      <c r="AJ172" s="77">
        <v>19.372604813287701</v>
      </c>
      <c r="AK172" s="77">
        <v>1106.5255696019101</v>
      </c>
      <c r="AL172" s="77">
        <v>57.880589303611501</v>
      </c>
      <c r="AM172" s="77">
        <v>168.862574831443</v>
      </c>
      <c r="AN172" s="77">
        <v>22.2530473864445</v>
      </c>
      <c r="AO172" s="77">
        <v>42.325737085737103</v>
      </c>
    </row>
    <row r="173" spans="1:41" s="88" customFormat="1" ht="17.25" customHeight="1" x14ac:dyDescent="0.55000000000000004">
      <c r="A173" s="88">
        <v>2022</v>
      </c>
      <c r="B173" s="88" t="s">
        <v>68</v>
      </c>
      <c r="C173" s="88">
        <v>172</v>
      </c>
      <c r="D173" s="89" t="s">
        <v>239</v>
      </c>
      <c r="E173" s="77">
        <v>0.91</v>
      </c>
      <c r="F173" s="77">
        <v>26.301369863013701</v>
      </c>
      <c r="G173" s="77">
        <v>4.8767123287671197</v>
      </c>
      <c r="H173" s="77">
        <v>21.931407942238302</v>
      </c>
      <c r="I173" s="77">
        <v>62.409638554216897</v>
      </c>
      <c r="J173" s="77">
        <v>36.773600000000002</v>
      </c>
      <c r="K173" s="77">
        <v>35.714285714285701</v>
      </c>
      <c r="L173" s="77">
        <v>0.242383209386628</v>
      </c>
      <c r="M173" s="77">
        <v>7.3770491803278704</v>
      </c>
      <c r="N173" s="77">
        <v>60.242939460183997</v>
      </c>
      <c r="O173" s="77">
        <v>60.712855454828798</v>
      </c>
      <c r="P173" s="77">
        <v>16.1762175119223</v>
      </c>
      <c r="Q173" s="77">
        <v>71.625923019277806</v>
      </c>
      <c r="R173" s="77">
        <v>54.1254125412541</v>
      </c>
      <c r="S173" s="77">
        <v>71.850975753991705</v>
      </c>
      <c r="T173" s="77">
        <v>74.297188755020102</v>
      </c>
      <c r="U173" s="77">
        <v>31.512226512226501</v>
      </c>
      <c r="V173" s="94">
        <v>0</v>
      </c>
      <c r="W173" s="77">
        <v>3.6441523972461698</v>
      </c>
      <c r="X173" s="77">
        <v>4.6501154146809496</v>
      </c>
      <c r="Y173" s="77">
        <v>24.5511145027894</v>
      </c>
      <c r="Z173" s="77">
        <v>13.2339016745569</v>
      </c>
      <c r="AA173" s="77">
        <v>2.6326349571041199</v>
      </c>
      <c r="AB173" s="77">
        <v>1.58357825419927</v>
      </c>
      <c r="AC173" s="77">
        <v>509.49609318579797</v>
      </c>
      <c r="AD173" s="77">
        <v>82.481379693019605</v>
      </c>
      <c r="AE173" s="77">
        <v>39.8250445293721</v>
      </c>
      <c r="AF173" s="77">
        <v>84.053738781264002</v>
      </c>
      <c r="AG173" s="77">
        <v>6.4806386039490302</v>
      </c>
      <c r="AH173" s="77">
        <v>14.915749634958001</v>
      </c>
      <c r="AI173" s="77">
        <v>0.80428954423592502</v>
      </c>
      <c r="AJ173" s="90">
        <v>0</v>
      </c>
      <c r="AK173" s="77">
        <v>1015.67441699412</v>
      </c>
      <c r="AL173" s="77">
        <v>134.17606055131699</v>
      </c>
      <c r="AM173" s="77">
        <v>171.975410404066</v>
      </c>
      <c r="AN173" s="77">
        <v>9.2295739663473508</v>
      </c>
      <c r="AO173" s="77">
        <v>65.315103475756999</v>
      </c>
    </row>
    <row r="174" spans="1:41" s="88" customFormat="1" ht="17.25" customHeight="1" x14ac:dyDescent="0.55000000000000004">
      <c r="A174" s="88">
        <v>2022</v>
      </c>
      <c r="B174" s="88" t="s">
        <v>68</v>
      </c>
      <c r="C174" s="88">
        <v>173</v>
      </c>
      <c r="D174" s="89" t="s">
        <v>240</v>
      </c>
      <c r="E174" s="77">
        <v>1.01</v>
      </c>
      <c r="F174" s="77">
        <v>11.976047904191599</v>
      </c>
      <c r="G174" s="77">
        <v>6.0352978254018304</v>
      </c>
      <c r="H174" s="77">
        <v>13.419913419913399</v>
      </c>
      <c r="I174" s="77">
        <v>66.882793017456393</v>
      </c>
      <c r="J174" s="91" t="s">
        <v>405</v>
      </c>
      <c r="K174" s="91" t="s">
        <v>405</v>
      </c>
      <c r="L174" s="77">
        <v>1.63121255928113</v>
      </c>
      <c r="M174" s="77">
        <v>14.5985401459854</v>
      </c>
      <c r="N174" s="77">
        <v>68.751646594890502</v>
      </c>
      <c r="O174" s="77">
        <v>57.592389814678299</v>
      </c>
      <c r="P174" s="77">
        <v>20.3625795355671</v>
      </c>
      <c r="Q174" s="77">
        <v>89.350807291823998</v>
      </c>
      <c r="R174" s="77">
        <v>71.228448275862107</v>
      </c>
      <c r="S174" s="77">
        <v>74.338195569962195</v>
      </c>
      <c r="T174" s="77">
        <v>81.232876712328803</v>
      </c>
      <c r="U174" s="77">
        <v>16.582875960483001</v>
      </c>
      <c r="V174" s="93">
        <v>0.121001466741069</v>
      </c>
      <c r="W174" s="77">
        <v>1.64968546835049</v>
      </c>
      <c r="X174" s="77">
        <v>5.7144024433799103</v>
      </c>
      <c r="Y174" s="77">
        <v>21.6522829467491</v>
      </c>
      <c r="Z174" s="77">
        <v>12.2678241509158</v>
      </c>
      <c r="AA174" s="77">
        <v>2.3853470004616</v>
      </c>
      <c r="AB174" s="77">
        <v>2.9188657751421401</v>
      </c>
      <c r="AC174" s="77">
        <v>493.31111814808003</v>
      </c>
      <c r="AD174" s="77">
        <v>69.999529724645598</v>
      </c>
      <c r="AE174" s="77">
        <v>59.192967208156801</v>
      </c>
      <c r="AF174" s="77">
        <v>58.338156334208797</v>
      </c>
      <c r="AG174" s="77">
        <v>5.07527777943928</v>
      </c>
      <c r="AH174" s="77">
        <v>13.819876743301799</v>
      </c>
      <c r="AI174" s="77">
        <v>2.5914634146341502</v>
      </c>
      <c r="AJ174" s="77">
        <v>6.84036376787581</v>
      </c>
      <c r="AK174" s="77">
        <v>1061.1048934942601</v>
      </c>
      <c r="AL174" s="77">
        <v>85.268762526595907</v>
      </c>
      <c r="AM174" s="77">
        <v>172.748638708013</v>
      </c>
      <c r="AN174" s="77">
        <v>32.718214733971202</v>
      </c>
      <c r="AO174" s="77">
        <v>23.515761025502702</v>
      </c>
    </row>
    <row r="175" spans="1:41" s="88" customFormat="1" ht="17.25" customHeight="1" x14ac:dyDescent="0.55000000000000004">
      <c r="A175" s="88">
        <v>2022</v>
      </c>
      <c r="B175" s="88" t="s">
        <v>68</v>
      </c>
      <c r="C175" s="88">
        <v>174</v>
      </c>
      <c r="D175" s="89" t="s">
        <v>241</v>
      </c>
      <c r="E175" s="77">
        <v>1.19</v>
      </c>
      <c r="F175" s="77">
        <v>19.7866149369544</v>
      </c>
      <c r="G175" s="77">
        <v>5.7419980601357903</v>
      </c>
      <c r="H175" s="77">
        <v>15.024288688410801</v>
      </c>
      <c r="I175" s="77">
        <v>68.659920269855903</v>
      </c>
      <c r="J175" s="91" t="s">
        <v>405</v>
      </c>
      <c r="K175" s="91" t="s">
        <v>405</v>
      </c>
      <c r="L175" s="77">
        <v>1.22171968269734</v>
      </c>
      <c r="M175" s="77">
        <v>12.781954887217999</v>
      </c>
      <c r="N175" s="77">
        <v>68.081140523532795</v>
      </c>
      <c r="O175" s="77">
        <v>58.7375353375757</v>
      </c>
      <c r="P175" s="77">
        <v>23.3928771718702</v>
      </c>
      <c r="Q175" s="77">
        <v>89.376844582902194</v>
      </c>
      <c r="R175" s="77">
        <v>68.941504178272993</v>
      </c>
      <c r="S175" s="77">
        <v>75.794351279788003</v>
      </c>
      <c r="T175" s="77">
        <v>78.446909667194902</v>
      </c>
      <c r="U175" s="77">
        <v>21.3149847094801</v>
      </c>
      <c r="V175" s="93">
        <v>0.37990678616379497</v>
      </c>
      <c r="W175" s="77">
        <v>1.6776141498641399</v>
      </c>
      <c r="X175" s="77">
        <v>6.1220041254683597</v>
      </c>
      <c r="Y175" s="77">
        <v>24.1393845801766</v>
      </c>
      <c r="Z175" s="77">
        <v>12.267626433322301</v>
      </c>
      <c r="AA175" s="77">
        <v>3.8129075855798802</v>
      </c>
      <c r="AB175" s="77">
        <v>2.4384394572378101</v>
      </c>
      <c r="AC175" s="77">
        <v>541.72241327149902</v>
      </c>
      <c r="AD175" s="77">
        <v>30.793068160512401</v>
      </c>
      <c r="AE175" s="77">
        <v>55.472414719107803</v>
      </c>
      <c r="AF175" s="77">
        <v>135.577091699812</v>
      </c>
      <c r="AG175" s="77">
        <v>5.6919343999188499</v>
      </c>
      <c r="AH175" s="77">
        <v>13.9359522025191</v>
      </c>
      <c r="AI175" s="77">
        <v>1.93905817174515</v>
      </c>
      <c r="AJ175" s="90">
        <v>0</v>
      </c>
      <c r="AK175" s="77">
        <v>1015.35683803443</v>
      </c>
      <c r="AL175" s="77">
        <v>55.9438126698792</v>
      </c>
      <c r="AM175" s="77">
        <v>176.64081663790199</v>
      </c>
      <c r="AN175" s="77">
        <v>15.8586077888475</v>
      </c>
      <c r="AO175" s="77">
        <v>23.836877549124299</v>
      </c>
    </row>
    <row r="176" spans="1:41" s="88" customFormat="1" ht="17.25" customHeight="1" x14ac:dyDescent="0.55000000000000004">
      <c r="A176" s="88">
        <v>2022</v>
      </c>
      <c r="B176" s="88" t="s">
        <v>68</v>
      </c>
      <c r="C176" s="88">
        <v>175</v>
      </c>
      <c r="D176" s="89" t="s">
        <v>242</v>
      </c>
      <c r="E176" s="77">
        <v>1.1000000000000001</v>
      </c>
      <c r="F176" s="77">
        <v>-0.29286864841118798</v>
      </c>
      <c r="G176" s="77">
        <v>7.0581344267096204</v>
      </c>
      <c r="H176" s="77">
        <v>11.943539630836</v>
      </c>
      <c r="I176" s="77">
        <v>62.0939471839215</v>
      </c>
      <c r="J176" s="91" t="s">
        <v>405</v>
      </c>
      <c r="K176" s="91" t="s">
        <v>405</v>
      </c>
      <c r="L176" s="77">
        <v>1.83886577062476</v>
      </c>
      <c r="M176" s="77">
        <v>9.7701149425287408</v>
      </c>
      <c r="N176" s="77">
        <v>70.607900525374305</v>
      </c>
      <c r="O176" s="77">
        <v>56.412197906382097</v>
      </c>
      <c r="P176" s="77">
        <v>18.848903469103401</v>
      </c>
      <c r="Q176" s="77">
        <v>87.180355782346496</v>
      </c>
      <c r="R176" s="77">
        <v>63.996138996139003</v>
      </c>
      <c r="S176" s="77">
        <v>75.932320441988793</v>
      </c>
      <c r="T176" s="77">
        <v>78.106508875739607</v>
      </c>
      <c r="U176" s="77">
        <v>22.5787373004354</v>
      </c>
      <c r="V176" s="93">
        <v>0.63058064264671498</v>
      </c>
      <c r="W176" s="77">
        <v>1.41561769491517</v>
      </c>
      <c r="X176" s="77">
        <v>4.77299626478767</v>
      </c>
      <c r="Y176" s="77">
        <v>20.918489119337298</v>
      </c>
      <c r="Z176" s="77">
        <v>10.2894487963035</v>
      </c>
      <c r="AA176" s="77">
        <v>2.5027595340961502</v>
      </c>
      <c r="AB176" s="77">
        <v>3.4882153752811198</v>
      </c>
      <c r="AC176" s="77">
        <v>590.63726066870402</v>
      </c>
      <c r="AD176" s="77">
        <v>59.080829511237603</v>
      </c>
      <c r="AE176" s="77">
        <v>75.283302723318897</v>
      </c>
      <c r="AF176" s="77">
        <v>83.303376861939597</v>
      </c>
      <c r="AG176" s="77">
        <v>6.4347098126541704</v>
      </c>
      <c r="AH176" s="77">
        <v>14.91634204519</v>
      </c>
      <c r="AI176" s="77">
        <v>0.383877159309021</v>
      </c>
      <c r="AJ176" s="77">
        <v>23.148914893230899</v>
      </c>
      <c r="AK176" s="77">
        <v>1019.80218674376</v>
      </c>
      <c r="AL176" s="77">
        <v>76.113716864398697</v>
      </c>
      <c r="AM176" s="77">
        <v>175.38739740543701</v>
      </c>
      <c r="AN176" s="77">
        <v>45.592974816535197</v>
      </c>
      <c r="AO176" s="77">
        <v>13.3169506863593</v>
      </c>
    </row>
    <row r="177" spans="1:41" s="88" customFormat="1" ht="17.25" customHeight="1" x14ac:dyDescent="0.55000000000000004">
      <c r="A177" s="88">
        <v>2022</v>
      </c>
      <c r="B177" s="88" t="s">
        <v>68</v>
      </c>
      <c r="C177" s="88">
        <v>176</v>
      </c>
      <c r="D177" s="89" t="s">
        <v>243</v>
      </c>
      <c r="E177" s="77">
        <v>0.95</v>
      </c>
      <c r="F177" s="77">
        <v>-5.4012345679012297</v>
      </c>
      <c r="G177" s="77">
        <v>5.4012345679012297</v>
      </c>
      <c r="H177" s="77">
        <v>17.531556802244001</v>
      </c>
      <c r="I177" s="77">
        <v>57.649938800489601</v>
      </c>
      <c r="J177" s="77">
        <v>32.056100000000001</v>
      </c>
      <c r="K177" s="77">
        <v>24.509803921568601</v>
      </c>
      <c r="L177" s="77">
        <v>0.95328943264416199</v>
      </c>
      <c r="M177" s="77">
        <v>9.375</v>
      </c>
      <c r="N177" s="77">
        <v>68.706841973490199</v>
      </c>
      <c r="O177" s="77">
        <v>61.355115707586499</v>
      </c>
      <c r="P177" s="77">
        <v>16.303692445937401</v>
      </c>
      <c r="Q177" s="77">
        <v>79.303189012842196</v>
      </c>
      <c r="R177" s="77">
        <v>51.075268817204297</v>
      </c>
      <c r="S177" s="77">
        <v>64.184731385485307</v>
      </c>
      <c r="T177" s="77">
        <v>69.536423841059602</v>
      </c>
      <c r="U177" s="77">
        <v>27.731808731808702</v>
      </c>
      <c r="V177" s="93">
        <v>0.81447396009934003</v>
      </c>
      <c r="W177" s="77">
        <v>2.4048434237929199</v>
      </c>
      <c r="X177" s="77">
        <v>3.59430071642094</v>
      </c>
      <c r="Y177" s="77">
        <v>23.925858754699899</v>
      </c>
      <c r="Z177" s="77">
        <v>12.519016690082999</v>
      </c>
      <c r="AA177" s="77">
        <v>2.8942456663230298</v>
      </c>
      <c r="AB177" s="77">
        <v>2.02155415938656</v>
      </c>
      <c r="AC177" s="77">
        <v>515.16501191625503</v>
      </c>
      <c r="AD177" s="77">
        <v>57.328446467693702</v>
      </c>
      <c r="AE177" s="77">
        <v>55.632099679637001</v>
      </c>
      <c r="AF177" s="77">
        <v>64.175657675899998</v>
      </c>
      <c r="AG177" s="77">
        <v>5.9344552818491696</v>
      </c>
      <c r="AH177" s="77">
        <v>14.6742331391316</v>
      </c>
      <c r="AI177" s="77">
        <v>1.0344827586206899</v>
      </c>
      <c r="AJ177" s="90">
        <v>0</v>
      </c>
      <c r="AK177" s="77">
        <v>731.15671917034399</v>
      </c>
      <c r="AL177" s="77">
        <v>74.552501720571598</v>
      </c>
      <c r="AM177" s="77">
        <v>201.66552348005899</v>
      </c>
      <c r="AN177" s="90">
        <v>0</v>
      </c>
      <c r="AO177" s="90">
        <v>0</v>
      </c>
    </row>
    <row r="178" spans="1:41" s="88" customFormat="1" ht="17.25" customHeight="1" x14ac:dyDescent="0.55000000000000004">
      <c r="A178" s="88">
        <v>2022</v>
      </c>
      <c r="B178" s="88" t="s">
        <v>68</v>
      </c>
      <c r="C178" s="88">
        <v>177</v>
      </c>
      <c r="D178" s="89" t="s">
        <v>244</v>
      </c>
      <c r="E178" s="77">
        <v>0.8</v>
      </c>
      <c r="F178" s="77">
        <v>26.6193433895297</v>
      </c>
      <c r="G178" s="77">
        <v>5.3238686779059403</v>
      </c>
      <c r="H178" s="77">
        <v>14.3312101910828</v>
      </c>
      <c r="I178" s="77">
        <v>54.582763337893297</v>
      </c>
      <c r="J178" s="77">
        <v>39.960599999999999</v>
      </c>
      <c r="K178" s="77">
        <v>37</v>
      </c>
      <c r="L178" s="77">
        <v>1.84353260744113</v>
      </c>
      <c r="M178" s="77">
        <v>19.047619047619001</v>
      </c>
      <c r="N178" s="77">
        <v>64.759577447806294</v>
      </c>
      <c r="O178" s="77">
        <v>62.1107356926872</v>
      </c>
      <c r="P178" s="77">
        <v>13.149051647820899</v>
      </c>
      <c r="Q178" s="77">
        <v>81.883706611413203</v>
      </c>
      <c r="R178" s="77">
        <v>60.6965174129353</v>
      </c>
      <c r="S178" s="77">
        <v>78.900000000000105</v>
      </c>
      <c r="T178" s="77">
        <v>67.625899280575496</v>
      </c>
      <c r="U178" s="77">
        <v>16.8796068796069</v>
      </c>
      <c r="V178" s="94">
        <v>0</v>
      </c>
      <c r="W178" s="77">
        <v>0.85096120144986798</v>
      </c>
      <c r="X178" s="77">
        <v>6.4425013061908301</v>
      </c>
      <c r="Y178" s="77">
        <v>25.870928645402699</v>
      </c>
      <c r="Z178" s="77">
        <v>12.0913439182932</v>
      </c>
      <c r="AA178" s="77">
        <v>3.7817244612805001</v>
      </c>
      <c r="AB178" s="77">
        <v>2.7913271330827798</v>
      </c>
      <c r="AC178" s="77">
        <v>780.37534380729699</v>
      </c>
      <c r="AD178" s="77">
        <v>81.206275750596404</v>
      </c>
      <c r="AE178" s="77">
        <v>144.63739951707399</v>
      </c>
      <c r="AF178" s="77">
        <v>156.139185189285</v>
      </c>
      <c r="AG178" s="77">
        <v>3.3225814044010802</v>
      </c>
      <c r="AH178" s="77">
        <v>15.8543055117755</v>
      </c>
      <c r="AI178" s="77">
        <v>0</v>
      </c>
      <c r="AJ178" s="77">
        <v>33.105494047573401</v>
      </c>
      <c r="AK178" s="77">
        <v>1106.46395346842</v>
      </c>
      <c r="AL178" s="77">
        <v>63.594665085629401</v>
      </c>
      <c r="AM178" s="77">
        <v>230.09910759731699</v>
      </c>
      <c r="AN178" s="77">
        <v>28.801656904307301</v>
      </c>
      <c r="AO178" s="77">
        <v>15.1756124919917</v>
      </c>
    </row>
    <row r="179" spans="1:41" s="88" customFormat="1" ht="17.25" customHeight="1" x14ac:dyDescent="0.55000000000000004">
      <c r="A179" s="88">
        <v>2022</v>
      </c>
      <c r="B179" s="88" t="s">
        <v>68</v>
      </c>
      <c r="C179" s="88">
        <v>178</v>
      </c>
      <c r="D179" s="89" t="s">
        <v>245</v>
      </c>
      <c r="E179" s="77">
        <v>0.93</v>
      </c>
      <c r="F179" s="77">
        <v>14.8504040183446</v>
      </c>
      <c r="G179" s="77">
        <v>4.9792531120332004</v>
      </c>
      <c r="H179" s="77">
        <v>10.928961748633901</v>
      </c>
      <c r="I179" s="77">
        <v>60.307898259705503</v>
      </c>
      <c r="J179" s="77">
        <v>39.941800000000001</v>
      </c>
      <c r="K179" s="77">
        <v>30.976430976431001</v>
      </c>
      <c r="L179" s="77">
        <v>1.0080890318878299</v>
      </c>
      <c r="M179" s="77">
        <v>7.1794871794871797</v>
      </c>
      <c r="N179" s="77">
        <v>64.356713187621494</v>
      </c>
      <c r="O179" s="77">
        <v>59.725092793802602</v>
      </c>
      <c r="P179" s="77">
        <v>19.208475776830699</v>
      </c>
      <c r="Q179" s="77">
        <v>82.556256761647603</v>
      </c>
      <c r="R179" s="77">
        <v>69.083969465648806</v>
      </c>
      <c r="S179" s="77">
        <v>65.157717312786104</v>
      </c>
      <c r="T179" s="77">
        <v>77.672955974842793</v>
      </c>
      <c r="U179" s="77">
        <v>22.107948442534902</v>
      </c>
      <c r="V179" s="93">
        <v>1.0582424596548401</v>
      </c>
      <c r="W179" s="77">
        <v>2.16102067857936</v>
      </c>
      <c r="X179" s="77">
        <v>5.4191378314650196</v>
      </c>
      <c r="Y179" s="77">
        <v>23.325942884417302</v>
      </c>
      <c r="Z179" s="77">
        <v>12.237093275789601</v>
      </c>
      <c r="AA179" s="77">
        <v>0.94857949194654601</v>
      </c>
      <c r="AB179" s="77">
        <v>2.03317912897041</v>
      </c>
      <c r="AC179" s="77">
        <v>526.53284945988003</v>
      </c>
      <c r="AD179" s="77">
        <v>75.963862861226502</v>
      </c>
      <c r="AE179" s="77">
        <v>61.2220593619246</v>
      </c>
      <c r="AF179" s="77">
        <v>131.71978986715101</v>
      </c>
      <c r="AG179" s="77">
        <v>7.1750531480156798</v>
      </c>
      <c r="AH179" s="77">
        <v>14.8044308026517</v>
      </c>
      <c r="AI179" s="77">
        <v>3.0876494023904399</v>
      </c>
      <c r="AJ179" s="77">
        <v>12.253981365607601</v>
      </c>
      <c r="AK179" s="77">
        <v>1014.39318105832</v>
      </c>
      <c r="AL179" s="77">
        <v>97.329077961509896</v>
      </c>
      <c r="AM179" s="77">
        <v>172.856258812063</v>
      </c>
      <c r="AN179" s="77">
        <v>35.180761850631903</v>
      </c>
      <c r="AO179" s="77">
        <v>34.7774539324258</v>
      </c>
    </row>
    <row r="180" spans="1:41" s="88" customFormat="1" ht="17.25" customHeight="1" x14ac:dyDescent="0.55000000000000004">
      <c r="A180" s="88">
        <v>2022</v>
      </c>
      <c r="B180" s="88" t="s">
        <v>68</v>
      </c>
      <c r="C180" s="88">
        <v>179</v>
      </c>
      <c r="D180" s="89" t="s">
        <v>246</v>
      </c>
      <c r="E180" s="77">
        <v>1.07</v>
      </c>
      <c r="F180" s="77">
        <v>29.345372460496598</v>
      </c>
      <c r="G180" s="77">
        <v>6.1851015801354396</v>
      </c>
      <c r="H180" s="77">
        <v>14.189756507136901</v>
      </c>
      <c r="I180" s="77">
        <v>68.344274252370496</v>
      </c>
      <c r="J180" s="91" t="s">
        <v>405</v>
      </c>
      <c r="K180" s="91" t="s">
        <v>405</v>
      </c>
      <c r="L180" s="77">
        <v>1.3968701910710499</v>
      </c>
      <c r="M180" s="77">
        <v>10</v>
      </c>
      <c r="N180" s="77">
        <v>64.798329473139503</v>
      </c>
      <c r="O180" s="77">
        <v>58.137767694564701</v>
      </c>
      <c r="P180" s="77">
        <v>17.351332494972699</v>
      </c>
      <c r="Q180" s="77">
        <v>73.434046625258702</v>
      </c>
      <c r="R180" s="77">
        <v>65.123456790123498</v>
      </c>
      <c r="S180" s="77">
        <v>66.214750542299299</v>
      </c>
      <c r="T180" s="77">
        <v>76.245210727969393</v>
      </c>
      <c r="U180" s="77">
        <v>23.0995762711864</v>
      </c>
      <c r="V180" s="94">
        <v>0</v>
      </c>
      <c r="W180" s="77">
        <v>0.57903804641032897</v>
      </c>
      <c r="X180" s="77">
        <v>5.5650917184368698</v>
      </c>
      <c r="Y180" s="77">
        <v>22.393817888872601</v>
      </c>
      <c r="Z180" s="77">
        <v>10.5634603681667</v>
      </c>
      <c r="AA180" s="77">
        <v>1.57277134346571</v>
      </c>
      <c r="AB180" s="77">
        <v>1.9632683115266001</v>
      </c>
      <c r="AC180" s="77">
        <v>448.12071836710197</v>
      </c>
      <c r="AD180" s="77">
        <v>22.869257589585299</v>
      </c>
      <c r="AE180" s="77">
        <v>72.959981196877095</v>
      </c>
      <c r="AF180" s="77">
        <v>133.155998769463</v>
      </c>
      <c r="AG180" s="77">
        <v>8.2289500064785397</v>
      </c>
      <c r="AH180" s="77">
        <v>14.5804363853004</v>
      </c>
      <c r="AI180" s="77">
        <v>2.0270270270270299</v>
      </c>
      <c r="AJ180" s="77">
        <v>64.023872777833603</v>
      </c>
      <c r="AK180" s="77">
        <v>887.64768006596205</v>
      </c>
      <c r="AL180" s="77">
        <v>65.2803556071012</v>
      </c>
      <c r="AM180" s="77">
        <v>130.244929686516</v>
      </c>
      <c r="AN180" s="77">
        <v>53.448901477219003</v>
      </c>
      <c r="AO180" s="77">
        <v>53.7734344592374</v>
      </c>
    </row>
    <row r="181" spans="1:41" s="88" customFormat="1" ht="17.25" customHeight="1" x14ac:dyDescent="0.55000000000000004">
      <c r="A181" s="88">
        <v>2022</v>
      </c>
      <c r="B181" s="88" t="s">
        <v>68</v>
      </c>
      <c r="C181" s="88">
        <v>180</v>
      </c>
      <c r="D181" s="89" t="s">
        <v>247</v>
      </c>
      <c r="E181" s="77">
        <v>0.71</v>
      </c>
      <c r="F181" s="77">
        <v>30.534351145038201</v>
      </c>
      <c r="G181" s="77">
        <v>6.6793893129770998</v>
      </c>
      <c r="H181" s="77">
        <v>13.840830449826999</v>
      </c>
      <c r="I181" s="77">
        <v>66.9724770642202</v>
      </c>
      <c r="J181" s="77">
        <v>60.070399999999999</v>
      </c>
      <c r="K181" s="77">
        <v>32</v>
      </c>
      <c r="L181" s="90">
        <v>0</v>
      </c>
      <c r="M181" s="77">
        <v>7.1428571428571397</v>
      </c>
      <c r="N181" s="77">
        <v>60.682516066499304</v>
      </c>
      <c r="O181" s="77">
        <v>57.1311867207802</v>
      </c>
      <c r="P181" s="77">
        <v>17.8097476267519</v>
      </c>
      <c r="Q181" s="77">
        <v>85.458693443298102</v>
      </c>
      <c r="R181" s="77">
        <v>56.410256410256402</v>
      </c>
      <c r="S181" s="77">
        <v>63.537117903930003</v>
      </c>
      <c r="T181" s="77">
        <v>66.25</v>
      </c>
      <c r="U181" s="77">
        <v>18.0972222222222</v>
      </c>
      <c r="V181" s="94">
        <v>0</v>
      </c>
      <c r="W181" s="77">
        <v>2.1121172292844501</v>
      </c>
      <c r="X181" s="77">
        <v>3.64501145873967</v>
      </c>
      <c r="Y181" s="77">
        <v>22.497595479477599</v>
      </c>
      <c r="Z181" s="77">
        <v>10.4234817905871</v>
      </c>
      <c r="AA181" s="77">
        <v>1.45725023021181</v>
      </c>
      <c r="AB181" s="77">
        <v>2.2427890538187798</v>
      </c>
      <c r="AC181" s="77">
        <v>416.71908733904098</v>
      </c>
      <c r="AD181" s="77">
        <v>38.540370516682401</v>
      </c>
      <c r="AE181" s="77">
        <v>114.88207425414301</v>
      </c>
      <c r="AF181" s="90">
        <v>0</v>
      </c>
      <c r="AG181" s="77">
        <v>8.1251736641902905</v>
      </c>
      <c r="AH181" s="77">
        <v>12.6880055293172</v>
      </c>
      <c r="AI181" s="90">
        <v>0</v>
      </c>
      <c r="AJ181" s="90">
        <v>0</v>
      </c>
      <c r="AK181" s="77">
        <v>1010.69790526628</v>
      </c>
      <c r="AL181" s="77">
        <v>254.03039114975701</v>
      </c>
      <c r="AM181" s="77">
        <v>123.537877908775</v>
      </c>
      <c r="AN181" s="77">
        <v>87.850191905565296</v>
      </c>
      <c r="AO181" s="90">
        <v>0</v>
      </c>
    </row>
    <row r="182" spans="1:41" s="88" customFormat="1" ht="17.25" customHeight="1" x14ac:dyDescent="0.55000000000000004">
      <c r="A182" s="88">
        <v>2022</v>
      </c>
      <c r="B182" s="88" t="s">
        <v>68</v>
      </c>
      <c r="C182" s="88">
        <v>181</v>
      </c>
      <c r="D182" s="89" t="s">
        <v>248</v>
      </c>
      <c r="E182" s="77">
        <v>0.9</v>
      </c>
      <c r="F182" s="77">
        <v>15.6657963446475</v>
      </c>
      <c r="G182" s="77">
        <v>4.3951261966927797</v>
      </c>
      <c r="H182" s="77">
        <v>22.900763358778601</v>
      </c>
      <c r="I182" s="77">
        <v>52.131782945736397</v>
      </c>
      <c r="J182" s="91" t="s">
        <v>405</v>
      </c>
      <c r="K182" s="91" t="s">
        <v>405</v>
      </c>
      <c r="L182" s="77">
        <v>0.61533708470721304</v>
      </c>
      <c r="M182" s="77">
        <v>18.461538461538499</v>
      </c>
      <c r="N182" s="77">
        <v>61.780670504262197</v>
      </c>
      <c r="O182" s="77">
        <v>61.830960206772197</v>
      </c>
      <c r="P182" s="77">
        <v>14.5545768505278</v>
      </c>
      <c r="Q182" s="77">
        <v>81.855392599855904</v>
      </c>
      <c r="R182" s="77">
        <v>59.411764705882398</v>
      </c>
      <c r="S182" s="77">
        <v>74.708737864077605</v>
      </c>
      <c r="T182" s="77">
        <v>77.464788732394396</v>
      </c>
      <c r="U182" s="77">
        <v>21.344783715012699</v>
      </c>
      <c r="V182" s="94">
        <v>0</v>
      </c>
      <c r="W182" s="77">
        <v>1.65350965041051</v>
      </c>
      <c r="X182" s="77">
        <v>4.3656493247362098</v>
      </c>
      <c r="Y182" s="77">
        <v>21.172655230736002</v>
      </c>
      <c r="Z182" s="77">
        <v>11.5297450788952</v>
      </c>
      <c r="AA182" s="77">
        <v>0.47664368405982999</v>
      </c>
      <c r="AB182" s="77">
        <v>2.6761927672624402</v>
      </c>
      <c r="AC182" s="77">
        <v>451.29521862886298</v>
      </c>
      <c r="AD182" s="77">
        <v>55.585798946292797</v>
      </c>
      <c r="AE182" s="77">
        <v>69.116240220461705</v>
      </c>
      <c r="AF182" s="77">
        <v>114.24350658100199</v>
      </c>
      <c r="AG182" s="77">
        <v>10.173542676480301</v>
      </c>
      <c r="AH182" s="77">
        <v>11.522460988375199</v>
      </c>
      <c r="AI182" s="77">
        <v>2.6570048309178702</v>
      </c>
      <c r="AJ182" s="77">
        <v>9.4276998222748194</v>
      </c>
      <c r="AK182" s="77">
        <v>1351.51035479597</v>
      </c>
      <c r="AL182" s="77">
        <v>95.606824927361401</v>
      </c>
      <c r="AM182" s="77">
        <v>198.33981700454399</v>
      </c>
      <c r="AN182" s="77">
        <v>30.920997888441502</v>
      </c>
      <c r="AO182" s="77">
        <v>56.5377427755189</v>
      </c>
    </row>
    <row r="183" spans="1:41" s="88" customFormat="1" ht="17.25" customHeight="1" x14ac:dyDescent="0.55000000000000004">
      <c r="A183" s="88">
        <v>2022</v>
      </c>
      <c r="B183" s="88" t="s">
        <v>68</v>
      </c>
      <c r="C183" s="88">
        <v>182</v>
      </c>
      <c r="D183" s="89" t="s">
        <v>249</v>
      </c>
      <c r="E183" s="77">
        <v>0.92</v>
      </c>
      <c r="F183" s="77">
        <v>22.804054054054099</v>
      </c>
      <c r="G183" s="77">
        <v>3.6317567567567601</v>
      </c>
      <c r="H183" s="77">
        <v>20.827389443651899</v>
      </c>
      <c r="I183" s="77">
        <v>58.179581795818002</v>
      </c>
      <c r="J183" s="77">
        <v>32.782499999999999</v>
      </c>
      <c r="K183" s="77">
        <v>32.327586206896598</v>
      </c>
      <c r="L183" s="77">
        <v>0.63457850749251199</v>
      </c>
      <c r="M183" s="77">
        <v>5.1282051282051304</v>
      </c>
      <c r="N183" s="77">
        <v>60.880186040201799</v>
      </c>
      <c r="O183" s="77">
        <v>61.554651616701399</v>
      </c>
      <c r="P183" s="77">
        <v>16.114509855089501</v>
      </c>
      <c r="Q183" s="77">
        <v>76.633647152986896</v>
      </c>
      <c r="R183" s="77">
        <v>52.469135802469097</v>
      </c>
      <c r="S183" s="77">
        <v>72.735849056603897</v>
      </c>
      <c r="T183" s="77">
        <v>76.865671641790996</v>
      </c>
      <c r="U183" s="77">
        <v>21.0743099787686</v>
      </c>
      <c r="V183" s="94">
        <v>0</v>
      </c>
      <c r="W183" s="77">
        <v>3.5378599137661602</v>
      </c>
      <c r="X183" s="77">
        <v>5.8063768561365903</v>
      </c>
      <c r="Y183" s="77">
        <v>22.6909093649152</v>
      </c>
      <c r="Z183" s="77">
        <v>14.1610722973933</v>
      </c>
      <c r="AA183" s="77">
        <v>5.3328731011308799</v>
      </c>
      <c r="AB183" s="77">
        <v>1.95052526977578</v>
      </c>
      <c r="AC183" s="77">
        <v>795.52477255099802</v>
      </c>
      <c r="AD183" s="77">
        <v>64.503968327546104</v>
      </c>
      <c r="AE183" s="77">
        <v>50.777411803477499</v>
      </c>
      <c r="AF183" s="77">
        <v>310.46500275104597</v>
      </c>
      <c r="AG183" s="77">
        <v>5.3878650501885801</v>
      </c>
      <c r="AH183" s="77">
        <v>14.7808598307419</v>
      </c>
      <c r="AI183" s="77">
        <v>0</v>
      </c>
      <c r="AJ183" s="90">
        <v>0</v>
      </c>
      <c r="AK183" s="77">
        <v>1147.3059046488099</v>
      </c>
      <c r="AL183" s="77">
        <v>72.242113585581905</v>
      </c>
      <c r="AM183" s="77">
        <v>235.73804984489001</v>
      </c>
      <c r="AN183" s="77">
        <v>39.346052392464202</v>
      </c>
      <c r="AO183" s="77">
        <v>43.413009225357499</v>
      </c>
    </row>
    <row r="184" spans="1:41" s="88" customFormat="1" ht="17.25" customHeight="1" x14ac:dyDescent="0.55000000000000004">
      <c r="A184" s="88">
        <v>2022</v>
      </c>
      <c r="B184" s="88" t="s">
        <v>68</v>
      </c>
      <c r="C184" s="88">
        <v>183</v>
      </c>
      <c r="D184" s="89" t="s">
        <v>250</v>
      </c>
      <c r="E184" s="77">
        <v>1.18</v>
      </c>
      <c r="F184" s="77">
        <v>-0.160128102481986</v>
      </c>
      <c r="G184" s="77">
        <v>7.1737389911929501</v>
      </c>
      <c r="H184" s="77">
        <v>12.7136431784108</v>
      </c>
      <c r="I184" s="77">
        <v>67.507223535592303</v>
      </c>
      <c r="J184" s="91" t="s">
        <v>405</v>
      </c>
      <c r="K184" s="91" t="s">
        <v>405</v>
      </c>
      <c r="L184" s="77">
        <v>1.4576952089284601</v>
      </c>
      <c r="M184" s="77">
        <v>7.5718015665796301</v>
      </c>
      <c r="N184" s="77">
        <v>80.197186439114503</v>
      </c>
      <c r="O184" s="77">
        <v>48.8175615324703</v>
      </c>
      <c r="P184" s="77">
        <v>24.609948601812899</v>
      </c>
      <c r="Q184" s="77">
        <v>94.930383072228693</v>
      </c>
      <c r="R184" s="77">
        <v>70.891089108910904</v>
      </c>
      <c r="S184" s="77">
        <v>76.640271493212694</v>
      </c>
      <c r="T184" s="77">
        <v>78.282208588957104</v>
      </c>
      <c r="U184" s="77">
        <v>17.472942073170699</v>
      </c>
      <c r="V184" s="93">
        <v>0.87962091030309597</v>
      </c>
      <c r="W184" s="77">
        <v>1.3696174995454</v>
      </c>
      <c r="X184" s="77">
        <v>4.3376626667439497</v>
      </c>
      <c r="Y184" s="77">
        <v>22.320402981463701</v>
      </c>
      <c r="Z184" s="77">
        <v>11.1552884090737</v>
      </c>
      <c r="AA184" s="77">
        <v>1.78603229709311</v>
      </c>
      <c r="AB184" s="77">
        <v>1.9864743267296401</v>
      </c>
      <c r="AC184" s="77">
        <v>499.77780594234298</v>
      </c>
      <c r="AD184" s="77">
        <v>74.784382859676995</v>
      </c>
      <c r="AE184" s="77">
        <v>28.650524778674299</v>
      </c>
      <c r="AF184" s="77">
        <v>109.13085160004201</v>
      </c>
      <c r="AG184" s="77">
        <v>8.7052353659932091</v>
      </c>
      <c r="AH184" s="77">
        <v>13.9023537405175</v>
      </c>
      <c r="AI184" s="77">
        <v>3.48763474952441</v>
      </c>
      <c r="AJ184" s="77">
        <v>2.0939535779057801</v>
      </c>
      <c r="AK184" s="77">
        <v>683.01442430529005</v>
      </c>
      <c r="AL184" s="77">
        <v>39.370456480484798</v>
      </c>
      <c r="AM184" s="77">
        <v>136.46380219139101</v>
      </c>
      <c r="AN184" s="77">
        <v>19.505039154218601</v>
      </c>
      <c r="AO184" s="77">
        <v>5.5122867095939698</v>
      </c>
    </row>
    <row r="185" spans="1:41" s="88" customFormat="1" ht="17.25" customHeight="1" x14ac:dyDescent="0.55000000000000004">
      <c r="A185" s="88">
        <v>2022</v>
      </c>
      <c r="B185" s="88" t="s">
        <v>68</v>
      </c>
      <c r="C185" s="88">
        <v>184</v>
      </c>
      <c r="D185" s="89" t="s">
        <v>251</v>
      </c>
      <c r="E185" s="77">
        <v>1.02</v>
      </c>
      <c r="F185" s="77">
        <v>1.1997600479904</v>
      </c>
      <c r="G185" s="77">
        <v>4.7390521895620896</v>
      </c>
      <c r="H185" s="77">
        <v>13.1742738589212</v>
      </c>
      <c r="I185" s="77">
        <v>68.9908256880734</v>
      </c>
      <c r="J185" s="91" t="s">
        <v>405</v>
      </c>
      <c r="K185" s="91" t="s">
        <v>405</v>
      </c>
      <c r="L185" s="77">
        <v>1.07674159520233</v>
      </c>
      <c r="M185" s="77">
        <v>10.6382978723404</v>
      </c>
      <c r="N185" s="77">
        <v>58.626184563898001</v>
      </c>
      <c r="O185" s="77">
        <v>58.218210306653503</v>
      </c>
      <c r="P185" s="77">
        <v>17.995007940894901</v>
      </c>
      <c r="Q185" s="77">
        <v>80.4983984081111</v>
      </c>
      <c r="R185" s="77">
        <v>73.858921161825705</v>
      </c>
      <c r="S185" s="77">
        <v>77.182539682539698</v>
      </c>
      <c r="T185" s="77">
        <v>80.310880829015503</v>
      </c>
      <c r="U185" s="77">
        <v>20.645780051150901</v>
      </c>
      <c r="V185" s="94">
        <v>0</v>
      </c>
      <c r="W185" s="77">
        <v>0.59081706432032099</v>
      </c>
      <c r="X185" s="77">
        <v>4.8358686161624203</v>
      </c>
      <c r="Y185" s="77">
        <v>26.577046363861101</v>
      </c>
      <c r="Z185" s="77">
        <v>11.9542779085884</v>
      </c>
      <c r="AA185" s="77">
        <v>1.72282180811605</v>
      </c>
      <c r="AB185" s="77">
        <v>3.1491219577243901</v>
      </c>
      <c r="AC185" s="77">
        <v>560.92109229455002</v>
      </c>
      <c r="AD185" s="77">
        <v>68.143460506270003</v>
      </c>
      <c r="AE185" s="77">
        <v>53.761011687096797</v>
      </c>
      <c r="AF185" s="77">
        <v>72.412997261669503</v>
      </c>
      <c r="AG185" s="77">
        <v>8.4241087443824796</v>
      </c>
      <c r="AH185" s="77">
        <v>14.5577908741313</v>
      </c>
      <c r="AI185" s="77">
        <v>3.9145907473309598</v>
      </c>
      <c r="AJ185" s="77">
        <v>14.4341530701235</v>
      </c>
      <c r="AK185" s="77">
        <v>1090.9559748932199</v>
      </c>
      <c r="AL185" s="77">
        <v>52.6622455842462</v>
      </c>
      <c r="AM185" s="77">
        <v>192.603831838503</v>
      </c>
      <c r="AN185" s="77">
        <v>28.614495866013101</v>
      </c>
      <c r="AO185" s="77">
        <v>12.3796004242857</v>
      </c>
    </row>
    <row r="186" spans="1:41" s="88" customFormat="1" ht="17.25" customHeight="1" x14ac:dyDescent="0.55000000000000004">
      <c r="A186" s="88">
        <v>2022</v>
      </c>
      <c r="B186" s="88" t="s">
        <v>68</v>
      </c>
      <c r="C186" s="88">
        <v>185</v>
      </c>
      <c r="D186" s="89" t="s">
        <v>252</v>
      </c>
      <c r="E186" s="77">
        <v>1.02</v>
      </c>
      <c r="F186" s="77">
        <v>7.3099415204678397</v>
      </c>
      <c r="G186" s="77">
        <v>2.9970760233918101</v>
      </c>
      <c r="H186" s="77">
        <v>17.293233082706799</v>
      </c>
      <c r="I186" s="77">
        <v>61.445783132530103</v>
      </c>
      <c r="J186" s="77">
        <v>42.284799999999997</v>
      </c>
      <c r="K186" s="77">
        <v>36.277602523659297</v>
      </c>
      <c r="L186" s="77">
        <v>0.15930380590627</v>
      </c>
      <c r="M186" s="77">
        <v>14.285714285714301</v>
      </c>
      <c r="N186" s="77">
        <v>59.881686803614699</v>
      </c>
      <c r="O186" s="77">
        <v>62.371048903969601</v>
      </c>
      <c r="P186" s="77">
        <v>16.6493007644195</v>
      </c>
      <c r="Q186" s="77">
        <v>79.233214000823807</v>
      </c>
      <c r="R186" s="77">
        <v>65.803108808290204</v>
      </c>
      <c r="S186" s="77">
        <v>72.478498827208796</v>
      </c>
      <c r="T186" s="77">
        <v>77.852348993288601</v>
      </c>
      <c r="U186" s="77">
        <v>17.5339285714286</v>
      </c>
      <c r="V186" s="94">
        <v>0</v>
      </c>
      <c r="W186" s="77">
        <v>4.8244181572109603</v>
      </c>
      <c r="X186" s="77">
        <v>5.2629613119744096</v>
      </c>
      <c r="Y186" s="77">
        <v>22.644656708326298</v>
      </c>
      <c r="Z186" s="77">
        <v>14.328786108868201</v>
      </c>
      <c r="AA186" s="77">
        <v>1.1496894939408999</v>
      </c>
      <c r="AB186" s="77">
        <v>3.2528387590152001</v>
      </c>
      <c r="AC186" s="77">
        <v>683.55763935581001</v>
      </c>
      <c r="AD186" s="77">
        <v>46.303971144573502</v>
      </c>
      <c r="AE186" s="77">
        <v>136.225941630042</v>
      </c>
      <c r="AF186" s="77">
        <v>129.71746508151199</v>
      </c>
      <c r="AG186" s="77">
        <v>4.9602647622183396</v>
      </c>
      <c r="AH186" s="77">
        <v>15.706156139800299</v>
      </c>
      <c r="AI186" s="77">
        <v>0</v>
      </c>
      <c r="AJ186" s="90">
        <v>0</v>
      </c>
      <c r="AK186" s="77">
        <v>1234.0003035448301</v>
      </c>
      <c r="AL186" s="77">
        <v>169.75620745301899</v>
      </c>
      <c r="AM186" s="77">
        <v>166.17171044082701</v>
      </c>
      <c r="AN186" s="77">
        <v>21.624424847133</v>
      </c>
      <c r="AO186" s="77">
        <v>70.581353221820194</v>
      </c>
    </row>
    <row r="187" spans="1:41" s="88" customFormat="1" ht="17.25" customHeight="1" x14ac:dyDescent="0.55000000000000004">
      <c r="A187" s="88">
        <v>2022</v>
      </c>
      <c r="B187" s="88" t="s">
        <v>68</v>
      </c>
      <c r="C187" s="88">
        <v>186</v>
      </c>
      <c r="D187" s="89" t="s">
        <v>253</v>
      </c>
      <c r="E187" s="77">
        <v>1.35</v>
      </c>
      <c r="F187" s="77">
        <v>-1.78162382285569</v>
      </c>
      <c r="G187" s="77">
        <v>5.2685161618732499</v>
      </c>
      <c r="H187" s="77">
        <v>6.6362715298885497</v>
      </c>
      <c r="I187" s="77">
        <v>70.462184873949596</v>
      </c>
      <c r="J187" s="91" t="s">
        <v>405</v>
      </c>
      <c r="K187" s="91" t="s">
        <v>405</v>
      </c>
      <c r="L187" s="77">
        <v>1.9200632829317299</v>
      </c>
      <c r="M187" s="77">
        <v>11.6666666666667</v>
      </c>
      <c r="N187" s="77">
        <v>84.387793346312094</v>
      </c>
      <c r="O187" s="77">
        <v>49.280424126020399</v>
      </c>
      <c r="P187" s="77">
        <v>31.105267272322202</v>
      </c>
      <c r="Q187" s="77">
        <v>97.956987965867199</v>
      </c>
      <c r="R187" s="77">
        <v>71.5976331360947</v>
      </c>
      <c r="S187" s="77">
        <v>67.869469720740696</v>
      </c>
      <c r="T187" s="77">
        <v>76.528117359413201</v>
      </c>
      <c r="U187" s="77">
        <v>16.3587020648968</v>
      </c>
      <c r="V187" s="93">
        <v>2.11524751523545</v>
      </c>
      <c r="W187" s="77">
        <v>1.0120849443191</v>
      </c>
      <c r="X187" s="77">
        <v>4.3577576507476996</v>
      </c>
      <c r="Y187" s="77">
        <v>19.9514713725709</v>
      </c>
      <c r="Z187" s="77">
        <v>10.6967289928784</v>
      </c>
      <c r="AA187" s="77">
        <v>0.77375051058105104</v>
      </c>
      <c r="AB187" s="77">
        <v>1.9754052269223701</v>
      </c>
      <c r="AC187" s="77">
        <v>701.21947376617402</v>
      </c>
      <c r="AD187" s="77">
        <v>101.45480953855601</v>
      </c>
      <c r="AE187" s="77">
        <v>57.495575780608398</v>
      </c>
      <c r="AF187" s="77">
        <v>186.90340018730299</v>
      </c>
      <c r="AG187" s="77">
        <v>6.3436287119342198</v>
      </c>
      <c r="AH187" s="77">
        <v>12.7397453158045</v>
      </c>
      <c r="AI187" s="77">
        <v>1.00111234705228</v>
      </c>
      <c r="AJ187" s="77">
        <v>11.5714673551582</v>
      </c>
      <c r="AK187" s="77">
        <v>712.84821523694598</v>
      </c>
      <c r="AL187" s="77">
        <v>44.216174254561203</v>
      </c>
      <c r="AM187" s="77">
        <v>95.325042194717994</v>
      </c>
      <c r="AN187" s="77">
        <v>25.258668808895099</v>
      </c>
      <c r="AO187" s="90">
        <v>0</v>
      </c>
    </row>
    <row r="188" spans="1:41" s="88" customFormat="1" ht="17.25" customHeight="1" x14ac:dyDescent="0.55000000000000004">
      <c r="A188" s="88">
        <v>2022</v>
      </c>
      <c r="B188" s="88" t="s">
        <v>68</v>
      </c>
      <c r="C188" s="88">
        <v>187</v>
      </c>
      <c r="D188" s="89" t="s">
        <v>254</v>
      </c>
      <c r="E188" s="77">
        <v>0.86</v>
      </c>
      <c r="F188" s="77">
        <v>-8.6268871315600304</v>
      </c>
      <c r="G188" s="77">
        <v>4.9604601006470199</v>
      </c>
      <c r="H188" s="77">
        <v>21.181001283697</v>
      </c>
      <c r="I188" s="77">
        <v>60.220994475138099</v>
      </c>
      <c r="J188" s="77">
        <v>53.360199999999999</v>
      </c>
      <c r="K188" s="77">
        <v>27.397260273972599</v>
      </c>
      <c r="L188" s="77">
        <v>1.2907322100601999</v>
      </c>
      <c r="M188" s="77">
        <v>21.052631578947398</v>
      </c>
      <c r="N188" s="77">
        <v>66.220636815676599</v>
      </c>
      <c r="O188" s="77">
        <v>62.900507685466202</v>
      </c>
      <c r="P188" s="77">
        <v>15.740643965956201</v>
      </c>
      <c r="Q188" s="77">
        <v>80.347536276161804</v>
      </c>
      <c r="R188" s="77">
        <v>62.100456621004597</v>
      </c>
      <c r="S188" s="77">
        <v>65.639445300462199</v>
      </c>
      <c r="T188" s="77">
        <v>79.581151832460705</v>
      </c>
      <c r="U188" s="77">
        <v>18.265822784810101</v>
      </c>
      <c r="V188" s="93">
        <v>1.6974640501865901</v>
      </c>
      <c r="W188" s="77">
        <v>1.1950934709912999</v>
      </c>
      <c r="X188" s="77">
        <v>5.7829678546738297</v>
      </c>
      <c r="Y188" s="77">
        <v>29.545813418004801</v>
      </c>
      <c r="Z188" s="77">
        <v>13.9398151069647</v>
      </c>
      <c r="AA188" s="77">
        <v>3.2385085853047002</v>
      </c>
      <c r="AB188" s="77">
        <v>3.40467797152274</v>
      </c>
      <c r="AC188" s="77">
        <v>568.34190153027305</v>
      </c>
      <c r="AD188" s="77">
        <v>58.027503813333198</v>
      </c>
      <c r="AE188" s="77">
        <v>71.310762154200702</v>
      </c>
      <c r="AF188" s="77">
        <v>31.1021716293194</v>
      </c>
      <c r="AG188" s="77">
        <v>6.39498880568103</v>
      </c>
      <c r="AH188" s="77">
        <v>15.7701334229798</v>
      </c>
      <c r="AI188" s="77">
        <v>0.93167701863354002</v>
      </c>
      <c r="AJ188" s="90">
        <v>0</v>
      </c>
      <c r="AK188" s="77">
        <v>1204.5873491923601</v>
      </c>
      <c r="AL188" s="77">
        <v>150.237189178932</v>
      </c>
      <c r="AM188" s="77">
        <v>227.88426279519399</v>
      </c>
      <c r="AN188" s="77">
        <v>59.108343715060499</v>
      </c>
      <c r="AO188" s="90">
        <v>0</v>
      </c>
    </row>
    <row r="189" spans="1:41" s="88" customFormat="1" ht="17.25" customHeight="1" x14ac:dyDescent="0.55000000000000004">
      <c r="A189" s="88">
        <v>2022</v>
      </c>
      <c r="B189" s="88" t="s">
        <v>68</v>
      </c>
      <c r="C189" s="88">
        <v>188</v>
      </c>
      <c r="D189" s="89" t="s">
        <v>255</v>
      </c>
      <c r="E189" s="77">
        <v>0.88</v>
      </c>
      <c r="F189" s="77">
        <v>20.089285714285701</v>
      </c>
      <c r="G189" s="77">
        <v>5.1339285714285703</v>
      </c>
      <c r="H189" s="77">
        <v>12.6564673157163</v>
      </c>
      <c r="I189" s="77">
        <v>61.290322580645203</v>
      </c>
      <c r="J189" s="91" t="s">
        <v>405</v>
      </c>
      <c r="K189" s="91" t="s">
        <v>405</v>
      </c>
      <c r="L189" s="77">
        <v>0.138528736752911</v>
      </c>
      <c r="M189" s="77">
        <v>6.8965517241379297</v>
      </c>
      <c r="N189" s="77">
        <v>69.296764910214904</v>
      </c>
      <c r="O189" s="77">
        <v>61.021360251780898</v>
      </c>
      <c r="P189" s="77">
        <v>20.056022395220001</v>
      </c>
      <c r="Q189" s="77">
        <v>89.586717376091798</v>
      </c>
      <c r="R189" s="77">
        <v>70.588235294117695</v>
      </c>
      <c r="S189" s="77">
        <v>71.287128712871294</v>
      </c>
      <c r="T189" s="77">
        <v>83.606557377049199</v>
      </c>
      <c r="U189" s="77">
        <v>40.088461538461502</v>
      </c>
      <c r="V189" s="94">
        <v>0</v>
      </c>
      <c r="W189" s="77">
        <v>2.4328047815585099</v>
      </c>
      <c r="X189" s="77">
        <v>4.5502669801260902</v>
      </c>
      <c r="Y189" s="77">
        <v>24.943706381118901</v>
      </c>
      <c r="Z189" s="77">
        <v>11.9259921707848</v>
      </c>
      <c r="AA189" s="77">
        <v>1.42784513252826</v>
      </c>
      <c r="AB189" s="77">
        <v>2.6793873531454802</v>
      </c>
      <c r="AC189" s="77">
        <v>495.066115164167</v>
      </c>
      <c r="AD189" s="77">
        <v>104.187987599452</v>
      </c>
      <c r="AE189" s="77">
        <v>39.949410814247898</v>
      </c>
      <c r="AF189" s="77">
        <v>73.509590587830104</v>
      </c>
      <c r="AG189" s="77">
        <v>6.0198072266113503</v>
      </c>
      <c r="AH189" s="77">
        <v>12.789635899939</v>
      </c>
      <c r="AI189" s="77">
        <v>1.5197568389057801</v>
      </c>
      <c r="AJ189" s="77">
        <v>7.8777994965999802</v>
      </c>
      <c r="AK189" s="77">
        <v>840.31140120085104</v>
      </c>
      <c r="AL189" s="77">
        <v>61.295159260086898</v>
      </c>
      <c r="AM189" s="77">
        <v>122.83454811943</v>
      </c>
      <c r="AN189" s="77">
        <v>26.114455390666699</v>
      </c>
      <c r="AO189" s="77">
        <v>13.607108221400001</v>
      </c>
    </row>
    <row r="190" spans="1:41" s="88" customFormat="1" ht="17.25" customHeight="1" x14ac:dyDescent="0.55000000000000004">
      <c r="A190" s="88">
        <v>2022</v>
      </c>
      <c r="B190" s="88" t="s">
        <v>68</v>
      </c>
      <c r="C190" s="88">
        <v>189</v>
      </c>
      <c r="D190" s="89" t="s">
        <v>256</v>
      </c>
      <c r="E190" s="77">
        <v>1.01</v>
      </c>
      <c r="F190" s="77">
        <v>7.9485238455715397</v>
      </c>
      <c r="G190" s="77">
        <v>5.2990158970476902</v>
      </c>
      <c r="H190" s="77">
        <v>15.822345593338</v>
      </c>
      <c r="I190" s="77">
        <v>66.705951679434307</v>
      </c>
      <c r="J190" s="91" t="s">
        <v>405</v>
      </c>
      <c r="K190" s="91" t="s">
        <v>405</v>
      </c>
      <c r="L190" s="77">
        <v>1.31746147448629</v>
      </c>
      <c r="M190" s="77">
        <v>7.4257425742574297</v>
      </c>
      <c r="N190" s="77">
        <v>61.983881600560302</v>
      </c>
      <c r="O190" s="77">
        <v>58.210025589869403</v>
      </c>
      <c r="P190" s="77">
        <v>18.377992106885799</v>
      </c>
      <c r="Q190" s="77">
        <v>83.639289501389996</v>
      </c>
      <c r="R190" s="77">
        <v>63.8020833333333</v>
      </c>
      <c r="S190" s="77">
        <v>80.453378956373001</v>
      </c>
      <c r="T190" s="77">
        <v>80.5555555555556</v>
      </c>
      <c r="U190" s="77">
        <v>24.010801080107999</v>
      </c>
      <c r="V190" s="94">
        <v>0</v>
      </c>
      <c r="W190" s="77">
        <v>0.80283667133177605</v>
      </c>
      <c r="X190" s="77">
        <v>5.0831391667236199</v>
      </c>
      <c r="Y190" s="77">
        <v>22.582529208171898</v>
      </c>
      <c r="Z190" s="77">
        <v>10.323425271168</v>
      </c>
      <c r="AA190" s="77">
        <v>2.46890581212114</v>
      </c>
      <c r="AB190" s="77">
        <v>3.0479549412462701</v>
      </c>
      <c r="AC190" s="77">
        <v>427.16086011359698</v>
      </c>
      <c r="AD190" s="77">
        <v>61.011077654681102</v>
      </c>
      <c r="AE190" s="77">
        <v>62.455712390876798</v>
      </c>
      <c r="AF190" s="77">
        <v>69.043972163554997</v>
      </c>
      <c r="AG190" s="77">
        <v>7.6430154737331399</v>
      </c>
      <c r="AH190" s="77">
        <v>11.912439883514001</v>
      </c>
      <c r="AI190" s="77">
        <v>4.99040307101727</v>
      </c>
      <c r="AJ190" s="77">
        <v>7.43455245804717</v>
      </c>
      <c r="AK190" s="77">
        <v>1088.80155635757</v>
      </c>
      <c r="AL190" s="77">
        <v>58.763678873351601</v>
      </c>
      <c r="AM190" s="77">
        <v>145.18747264845899</v>
      </c>
      <c r="AN190" s="77">
        <v>60.417764417529703</v>
      </c>
      <c r="AO190" s="77">
        <v>15.716952528907299</v>
      </c>
    </row>
    <row r="191" spans="1:41" s="88" customFormat="1" ht="17.25" customHeight="1" x14ac:dyDescent="0.55000000000000004">
      <c r="A191" s="88">
        <v>2022</v>
      </c>
      <c r="B191" s="88" t="s">
        <v>68</v>
      </c>
      <c r="C191" s="88">
        <v>190</v>
      </c>
      <c r="D191" s="89" t="s">
        <v>257</v>
      </c>
      <c r="E191" s="77">
        <v>1.07</v>
      </c>
      <c r="F191" s="77">
        <v>2.3658208470566402</v>
      </c>
      <c r="G191" s="77">
        <v>4.7873080669852</v>
      </c>
      <c r="H191" s="77">
        <v>14.205872539205901</v>
      </c>
      <c r="I191" s="77">
        <v>64.3499057834469</v>
      </c>
      <c r="J191" s="77">
        <v>44.412999999999997</v>
      </c>
      <c r="K191" s="77">
        <v>28.993288590603999</v>
      </c>
      <c r="L191" s="77">
        <v>1.39065946433427</v>
      </c>
      <c r="M191" s="77">
        <v>11.872146118721499</v>
      </c>
      <c r="N191" s="77">
        <v>65.137656125817699</v>
      </c>
      <c r="O191" s="77">
        <v>56.203535992911398</v>
      </c>
      <c r="P191" s="77">
        <v>28.1346035069034</v>
      </c>
      <c r="Q191" s="77">
        <v>87.406844525702695</v>
      </c>
      <c r="R191" s="77">
        <v>64.893944051644596</v>
      </c>
      <c r="S191" s="77">
        <v>75.152227326140306</v>
      </c>
      <c r="T191" s="77">
        <v>80.728376327769396</v>
      </c>
      <c r="U191" s="77">
        <v>19.178189749182099</v>
      </c>
      <c r="V191" s="93">
        <v>0.26927468617511102</v>
      </c>
      <c r="W191" s="77">
        <v>1.3725350562902301</v>
      </c>
      <c r="X191" s="77">
        <v>5.89612528820774</v>
      </c>
      <c r="Y191" s="77">
        <v>24.0277266521977</v>
      </c>
      <c r="Z191" s="77">
        <v>12.6539012040862</v>
      </c>
      <c r="AA191" s="77">
        <v>2.5333430080885599</v>
      </c>
      <c r="AB191" s="77">
        <v>2.6335403026475501</v>
      </c>
      <c r="AC191" s="77">
        <v>512.54181965550902</v>
      </c>
      <c r="AD191" s="77">
        <v>59.930443666022001</v>
      </c>
      <c r="AE191" s="77">
        <v>58.6599148321393</v>
      </c>
      <c r="AF191" s="77">
        <v>94.178911327211495</v>
      </c>
      <c r="AG191" s="77">
        <v>6.8981920669100401</v>
      </c>
      <c r="AH191" s="77">
        <v>15.3050761474464</v>
      </c>
      <c r="AI191" s="77">
        <v>2.8819068255687998</v>
      </c>
      <c r="AJ191" s="77">
        <v>2.6981851862330002</v>
      </c>
      <c r="AK191" s="77">
        <v>918.07162892310896</v>
      </c>
      <c r="AL191" s="77">
        <v>74.379471034148494</v>
      </c>
      <c r="AM191" s="77">
        <v>143.486632439966</v>
      </c>
      <c r="AN191" s="77">
        <v>37.541148594527698</v>
      </c>
      <c r="AO191" s="77">
        <v>18.807575634537599</v>
      </c>
    </row>
    <row r="192" spans="1:41" s="88" customFormat="1" ht="17.25" customHeight="1" x14ac:dyDescent="0.55000000000000004">
      <c r="A192" s="88">
        <v>2022</v>
      </c>
      <c r="B192" s="88" t="s">
        <v>68</v>
      </c>
      <c r="C192" s="88">
        <v>191</v>
      </c>
      <c r="D192" s="89" t="s">
        <v>258</v>
      </c>
      <c r="E192" s="77">
        <v>0.85</v>
      </c>
      <c r="F192" s="77">
        <v>-4.5766590389016004</v>
      </c>
      <c r="G192" s="77">
        <v>4.3478260869565197</v>
      </c>
      <c r="H192" s="77">
        <v>25.907384230287899</v>
      </c>
      <c r="I192" s="77">
        <v>63.2222222222222</v>
      </c>
      <c r="J192" s="77">
        <v>47.383400000000002</v>
      </c>
      <c r="K192" s="77">
        <v>34.146341463414601</v>
      </c>
      <c r="L192" s="77">
        <v>0.34399810099182199</v>
      </c>
      <c r="M192" s="77">
        <v>8.5714285714285694</v>
      </c>
      <c r="N192" s="77">
        <v>63.276204436942599</v>
      </c>
      <c r="O192" s="77">
        <v>58.841968581409098</v>
      </c>
      <c r="P192" s="77">
        <v>15.7557510749419</v>
      </c>
      <c r="Q192" s="77">
        <v>81.083162075001695</v>
      </c>
      <c r="R192" s="77">
        <v>55.450236966824598</v>
      </c>
      <c r="S192" s="77">
        <v>73.083475298126103</v>
      </c>
      <c r="T192" s="77">
        <v>72</v>
      </c>
      <c r="U192" s="77">
        <v>29.468239564428298</v>
      </c>
      <c r="V192" s="93">
        <v>0.84864831380348904</v>
      </c>
      <c r="W192" s="77">
        <v>2.86368908155135</v>
      </c>
      <c r="X192" s="77">
        <v>4.09386916797013</v>
      </c>
      <c r="Y192" s="77">
        <v>25.872823309266401</v>
      </c>
      <c r="Z192" s="77">
        <v>12.4296057213301</v>
      </c>
      <c r="AA192" s="77">
        <v>2.4036426609713302</v>
      </c>
      <c r="AB192" s="77">
        <v>2.8667916997834699</v>
      </c>
      <c r="AC192" s="77">
        <v>378.727823608976</v>
      </c>
      <c r="AD192" s="77">
        <v>51.182400216827602</v>
      </c>
      <c r="AE192" s="77">
        <v>26.3051852836333</v>
      </c>
      <c r="AF192" s="77">
        <v>132.36596096073899</v>
      </c>
      <c r="AG192" s="77">
        <v>13.802621941203601</v>
      </c>
      <c r="AH192" s="77">
        <v>14.239947750891901</v>
      </c>
      <c r="AI192" s="77">
        <v>0.42918454935622302</v>
      </c>
      <c r="AJ192" s="90">
        <v>0</v>
      </c>
      <c r="AK192" s="77">
        <v>1155.38229107963</v>
      </c>
      <c r="AL192" s="77">
        <v>87.8820837740071</v>
      </c>
      <c r="AM192" s="77">
        <v>90.242588920909498</v>
      </c>
      <c r="AN192" s="77">
        <v>27.674759107805901</v>
      </c>
      <c r="AO192" s="77">
        <v>39.6239541217724</v>
      </c>
    </row>
    <row r="193" spans="1:41" s="88" customFormat="1" ht="17.25" customHeight="1" x14ac:dyDescent="0.55000000000000004">
      <c r="A193" s="88">
        <v>2022</v>
      </c>
      <c r="B193" s="88" t="s">
        <v>68</v>
      </c>
      <c r="C193" s="88">
        <v>192</v>
      </c>
      <c r="D193" s="89" t="s">
        <v>259</v>
      </c>
      <c r="E193" s="77">
        <v>1.04</v>
      </c>
      <c r="F193" s="77">
        <v>15.1412429378531</v>
      </c>
      <c r="G193" s="77">
        <v>6.2598870056497198</v>
      </c>
      <c r="H193" s="77">
        <v>5.8248299319727899</v>
      </c>
      <c r="I193" s="77">
        <v>68.892149669845907</v>
      </c>
      <c r="J193" s="91" t="s">
        <v>405</v>
      </c>
      <c r="K193" s="91" t="s">
        <v>405</v>
      </c>
      <c r="L193" s="77">
        <v>2.15591417382279</v>
      </c>
      <c r="M193" s="77">
        <v>12.8787878787879</v>
      </c>
      <c r="N193" s="77">
        <v>67.872291797311306</v>
      </c>
      <c r="O193" s="77">
        <v>54.789029687085403</v>
      </c>
      <c r="P193" s="77">
        <v>17.1944332118677</v>
      </c>
      <c r="Q193" s="77">
        <v>87.518399249771505</v>
      </c>
      <c r="R193" s="77">
        <v>69.687964338781597</v>
      </c>
      <c r="S193" s="77">
        <v>69.940553114499707</v>
      </c>
      <c r="T193" s="77">
        <v>79.639639639639597</v>
      </c>
      <c r="U193" s="77">
        <v>11.190596562184</v>
      </c>
      <c r="V193" s="93">
        <v>0.21216207845087201</v>
      </c>
      <c r="W193" s="77">
        <v>3.6588353543792498</v>
      </c>
      <c r="X193" s="77">
        <v>4.50472580489755</v>
      </c>
      <c r="Y193" s="77">
        <v>20.059904912453401</v>
      </c>
      <c r="Z193" s="77">
        <v>10.824125668261299</v>
      </c>
      <c r="AA193" s="77">
        <v>1.1073786340518901</v>
      </c>
      <c r="AB193" s="77">
        <v>2.1521662884391302</v>
      </c>
      <c r="AC193" s="77">
        <v>566.77706363817697</v>
      </c>
      <c r="AD193" s="77">
        <v>54.547767966489999</v>
      </c>
      <c r="AE193" s="77">
        <v>49.942302211446503</v>
      </c>
      <c r="AF193" s="77">
        <v>98.232996107789504</v>
      </c>
      <c r="AG193" s="77">
        <v>9.0358773671296095</v>
      </c>
      <c r="AH193" s="77">
        <v>12.057648562772201</v>
      </c>
      <c r="AI193" s="77">
        <v>2.2351797862001899</v>
      </c>
      <c r="AJ193" s="77">
        <v>6.17457262446516</v>
      </c>
      <c r="AK193" s="77">
        <v>837.72528927248595</v>
      </c>
      <c r="AL193" s="77">
        <v>45.607332790224199</v>
      </c>
      <c r="AM193" s="77">
        <v>162.09090546026599</v>
      </c>
      <c r="AN193" s="77">
        <v>22.720450266078899</v>
      </c>
      <c r="AO193" s="77">
        <v>27.211487170562201</v>
      </c>
    </row>
    <row r="194" spans="1:41" s="88" customFormat="1" ht="17.25" customHeight="1" x14ac:dyDescent="0.55000000000000004">
      <c r="A194" s="88">
        <v>2022</v>
      </c>
      <c r="B194" s="88" t="s">
        <v>68</v>
      </c>
      <c r="C194" s="88">
        <v>193</v>
      </c>
      <c r="D194" s="89" t="s">
        <v>260</v>
      </c>
      <c r="E194" s="77">
        <v>1.03</v>
      </c>
      <c r="F194" s="77">
        <v>6.8172134639965902</v>
      </c>
      <c r="G194" s="77">
        <v>4.7507456327226203</v>
      </c>
      <c r="H194" s="77">
        <v>16.9466218738335</v>
      </c>
      <c r="I194" s="77">
        <v>69.640564826700896</v>
      </c>
      <c r="J194" s="77">
        <v>46.905900000000003</v>
      </c>
      <c r="K194" s="77">
        <v>27.1794871794872</v>
      </c>
      <c r="L194" s="77">
        <v>1.1595061377506699</v>
      </c>
      <c r="M194" s="77">
        <v>9.7826086956521703</v>
      </c>
      <c r="N194" s="77">
        <v>62.350959808935698</v>
      </c>
      <c r="O194" s="77">
        <v>59.0960188195561</v>
      </c>
      <c r="P194" s="77">
        <v>16.5216982652369</v>
      </c>
      <c r="Q194" s="77">
        <v>84.503115012429802</v>
      </c>
      <c r="R194" s="77">
        <v>58.396369137670199</v>
      </c>
      <c r="S194" s="77">
        <v>68.294996442968795</v>
      </c>
      <c r="T194" s="77">
        <v>80.711610486891402</v>
      </c>
      <c r="U194" s="77">
        <v>19.936478281176999</v>
      </c>
      <c r="V194" s="93">
        <v>0.19493845099316001</v>
      </c>
      <c r="W194" s="77">
        <v>1.45811997808501</v>
      </c>
      <c r="X194" s="77">
        <v>5.8150991845619897</v>
      </c>
      <c r="Y194" s="77">
        <v>29.072381495076801</v>
      </c>
      <c r="Z194" s="77">
        <v>13.9172612782841</v>
      </c>
      <c r="AA194" s="77">
        <v>1.9335115354578001</v>
      </c>
      <c r="AB194" s="77">
        <v>3.0854771955648799</v>
      </c>
      <c r="AC194" s="77">
        <v>610.217929854614</v>
      </c>
      <c r="AD194" s="77">
        <v>61.1783380109799</v>
      </c>
      <c r="AE194" s="77">
        <v>47.694584857919899</v>
      </c>
      <c r="AF194" s="77">
        <v>136.29561335878699</v>
      </c>
      <c r="AG194" s="77">
        <v>9.0012497379348595</v>
      </c>
      <c r="AH194" s="77">
        <v>15.4178056597538</v>
      </c>
      <c r="AI194" s="77">
        <v>2.5125628140703502</v>
      </c>
      <c r="AJ194" s="90">
        <v>0</v>
      </c>
      <c r="AK194" s="77">
        <v>988.698598237802</v>
      </c>
      <c r="AL194" s="77">
        <v>69.787613371876603</v>
      </c>
      <c r="AM194" s="77">
        <v>163.19763061396401</v>
      </c>
      <c r="AN194" s="77">
        <v>42.092348917221798</v>
      </c>
      <c r="AO194" s="77">
        <v>16.384456586449598</v>
      </c>
    </row>
    <row r="195" spans="1:41" s="88" customFormat="1" ht="17.25" customHeight="1" x14ac:dyDescent="0.55000000000000004">
      <c r="A195" s="88">
        <v>2022</v>
      </c>
      <c r="B195" s="88" t="s">
        <v>68</v>
      </c>
      <c r="C195" s="88">
        <v>194</v>
      </c>
      <c r="D195" s="89" t="s">
        <v>261</v>
      </c>
      <c r="E195" s="77">
        <v>1.01</v>
      </c>
      <c r="F195" s="77">
        <v>4.2313117066290502</v>
      </c>
      <c r="G195" s="77">
        <v>5.5888575458392102</v>
      </c>
      <c r="H195" s="77">
        <v>15.9315339038841</v>
      </c>
      <c r="I195" s="77">
        <v>67.490969713809406</v>
      </c>
      <c r="J195" s="77">
        <v>39.5884</v>
      </c>
      <c r="K195" s="77">
        <v>26.984126984126998</v>
      </c>
      <c r="L195" s="77">
        <v>1.2108100489303399</v>
      </c>
      <c r="M195" s="77">
        <v>10.3896103896104</v>
      </c>
      <c r="N195" s="77">
        <v>62.121644262777501</v>
      </c>
      <c r="O195" s="77">
        <v>56.7653841665107</v>
      </c>
      <c r="P195" s="77">
        <v>16.679660735568799</v>
      </c>
      <c r="Q195" s="77">
        <v>75.079003500367094</v>
      </c>
      <c r="R195" s="77">
        <v>71.164021164021193</v>
      </c>
      <c r="S195" s="77">
        <v>73.423980222496894</v>
      </c>
      <c r="T195" s="77">
        <v>82.905982905982896</v>
      </c>
      <c r="U195" s="77">
        <v>17.422599337748299</v>
      </c>
      <c r="V195" s="93">
        <v>1.3451702134591701</v>
      </c>
      <c r="W195" s="77">
        <v>2.3846537861788</v>
      </c>
      <c r="X195" s="77">
        <v>5.7742407615861397</v>
      </c>
      <c r="Y195" s="77">
        <v>21.319144459531</v>
      </c>
      <c r="Z195" s="77">
        <v>10.448682311117601</v>
      </c>
      <c r="AA195" s="77">
        <v>1.4855841360081901</v>
      </c>
      <c r="AB195" s="77">
        <v>1.6071522333311501</v>
      </c>
      <c r="AC195" s="77">
        <v>537.96410450767098</v>
      </c>
      <c r="AD195" s="77">
        <v>55.035716856444402</v>
      </c>
      <c r="AE195" s="77">
        <v>78.092951824801006</v>
      </c>
      <c r="AF195" s="77">
        <v>135.390239669414</v>
      </c>
      <c r="AG195" s="77">
        <v>4.9976710440493504</v>
      </c>
      <c r="AH195" s="77">
        <v>12.232819379971801</v>
      </c>
      <c r="AI195" s="77">
        <v>1.06100795755968</v>
      </c>
      <c r="AJ195" s="77">
        <v>3.1936719374459499</v>
      </c>
      <c r="AK195" s="77">
        <v>996.40640390336898</v>
      </c>
      <c r="AL195" s="77">
        <v>63.1892283519119</v>
      </c>
      <c r="AM195" s="77">
        <v>156.23057882597999</v>
      </c>
      <c r="AN195" s="77">
        <v>34.4888502695756</v>
      </c>
      <c r="AO195" s="77">
        <v>23.442695614533498</v>
      </c>
    </row>
    <row r="196" spans="1:41" s="88" customFormat="1" ht="17.25" customHeight="1" x14ac:dyDescent="0.55000000000000004">
      <c r="A196" s="88">
        <v>2022</v>
      </c>
      <c r="B196" s="88" t="s">
        <v>68</v>
      </c>
      <c r="C196" s="88">
        <v>195</v>
      </c>
      <c r="D196" s="89" t="s">
        <v>262</v>
      </c>
      <c r="E196" s="77">
        <v>0.81</v>
      </c>
      <c r="F196" s="77">
        <v>6.77774639932223</v>
      </c>
      <c r="G196" s="77">
        <v>3.92544478960746</v>
      </c>
      <c r="H196" s="77">
        <v>21.626887481733998</v>
      </c>
      <c r="I196" s="77">
        <v>44.2924326635314</v>
      </c>
      <c r="J196" s="91" t="s">
        <v>405</v>
      </c>
      <c r="K196" s="91" t="s">
        <v>405</v>
      </c>
      <c r="L196" s="77">
        <v>0.89979848730523004</v>
      </c>
      <c r="M196" s="77">
        <v>21.538461538461501</v>
      </c>
      <c r="N196" s="77">
        <v>65.642553344616502</v>
      </c>
      <c r="O196" s="77">
        <v>62.202110872674901</v>
      </c>
      <c r="P196" s="77">
        <v>19.912803046077101</v>
      </c>
      <c r="Q196" s="77">
        <v>85.924765794557004</v>
      </c>
      <c r="R196" s="77">
        <v>54.912280701754398</v>
      </c>
      <c r="S196" s="77">
        <v>66.153846153846203</v>
      </c>
      <c r="T196" s="77">
        <v>72.246696035242294</v>
      </c>
      <c r="U196" s="77">
        <v>24.5419479267117</v>
      </c>
      <c r="V196" s="93">
        <v>1.5388323035409399</v>
      </c>
      <c r="W196" s="77">
        <v>1.38302411626592</v>
      </c>
      <c r="X196" s="77">
        <v>5.8862875468895304</v>
      </c>
      <c r="Y196" s="77">
        <v>24.598025453269202</v>
      </c>
      <c r="Z196" s="77">
        <v>12.866758523046901</v>
      </c>
      <c r="AA196" s="77">
        <v>3.4953115465604601</v>
      </c>
      <c r="AB196" s="77">
        <v>3.9779550194117501</v>
      </c>
      <c r="AC196" s="77">
        <v>671.04476110343705</v>
      </c>
      <c r="AD196" s="77">
        <v>52.788590067187897</v>
      </c>
      <c r="AE196" s="77">
        <v>76.133370070166194</v>
      </c>
      <c r="AF196" s="77">
        <v>168.65322788325199</v>
      </c>
      <c r="AG196" s="77">
        <v>8.3668384944577205</v>
      </c>
      <c r="AH196" s="77">
        <v>15.2721012096614</v>
      </c>
      <c r="AI196" s="77">
        <v>2.0920502092050199</v>
      </c>
      <c r="AJ196" s="77">
        <v>24.133817776970801</v>
      </c>
      <c r="AK196" s="77">
        <v>1164.0629530231499</v>
      </c>
      <c r="AL196" s="77">
        <v>103.293331075803</v>
      </c>
      <c r="AM196" s="77">
        <v>211.67367645887799</v>
      </c>
      <c r="AN196" s="77">
        <v>48.801037435445799</v>
      </c>
      <c r="AO196" s="77">
        <v>15.166947684153101</v>
      </c>
    </row>
    <row r="197" spans="1:41" s="88" customFormat="1" ht="17.25" customHeight="1" x14ac:dyDescent="0.55000000000000004">
      <c r="A197" s="88">
        <v>2022</v>
      </c>
      <c r="B197" s="88" t="s">
        <v>68</v>
      </c>
      <c r="C197" s="88">
        <v>196</v>
      </c>
      <c r="D197" s="89" t="s">
        <v>263</v>
      </c>
      <c r="E197" s="77">
        <v>0.87</v>
      </c>
      <c r="F197" s="77">
        <v>11.7944397641112</v>
      </c>
      <c r="G197" s="77">
        <v>4.7598989048020197</v>
      </c>
      <c r="H197" s="77">
        <v>16.678495386799099</v>
      </c>
      <c r="I197" s="77">
        <v>59.405940594059402</v>
      </c>
      <c r="J197" s="91" t="s">
        <v>405</v>
      </c>
      <c r="K197" s="91" t="s">
        <v>405</v>
      </c>
      <c r="L197" s="77">
        <v>0.51537161130665499</v>
      </c>
      <c r="M197" s="77">
        <v>9.3333333333333304</v>
      </c>
      <c r="N197" s="77">
        <v>60.575742495556803</v>
      </c>
      <c r="O197" s="77">
        <v>59.484378309268799</v>
      </c>
      <c r="P197" s="77">
        <v>14.3045682800593</v>
      </c>
      <c r="Q197" s="77">
        <v>77.819200272366402</v>
      </c>
      <c r="R197" s="77">
        <v>48.7046632124352</v>
      </c>
      <c r="S197" s="77">
        <v>68.273716951788501</v>
      </c>
      <c r="T197" s="77">
        <v>71.821305841924399</v>
      </c>
      <c r="U197" s="77">
        <v>23.824404761904798</v>
      </c>
      <c r="V197" s="94">
        <v>0</v>
      </c>
      <c r="W197" s="77">
        <v>1.33167716543686</v>
      </c>
      <c r="X197" s="77">
        <v>5.7338446479523997</v>
      </c>
      <c r="Y197" s="77">
        <v>26.2840373303743</v>
      </c>
      <c r="Z197" s="77">
        <v>14.236302316883</v>
      </c>
      <c r="AA197" s="77">
        <v>1.48407519430348</v>
      </c>
      <c r="AB197" s="77">
        <v>4.10900941297011</v>
      </c>
      <c r="AC197" s="77">
        <v>592.962011105805</v>
      </c>
      <c r="AD197" s="77">
        <v>74.153666187515498</v>
      </c>
      <c r="AE197" s="77">
        <v>38.575077476941502</v>
      </c>
      <c r="AF197" s="77">
        <v>186.49097249379901</v>
      </c>
      <c r="AG197" s="77">
        <v>6.3886683748218598</v>
      </c>
      <c r="AH197" s="77">
        <v>14.7400447869075</v>
      </c>
      <c r="AI197" s="77">
        <v>0.62761506276150603</v>
      </c>
      <c r="AJ197" s="77">
        <v>3.1688562908868501</v>
      </c>
      <c r="AK197" s="77">
        <v>1179.4362718631701</v>
      </c>
      <c r="AL197" s="77">
        <v>184.281497169772</v>
      </c>
      <c r="AM197" s="77">
        <v>166.26815730483</v>
      </c>
      <c r="AN197" s="77">
        <v>18.5272791958159</v>
      </c>
      <c r="AO197" s="77">
        <v>50.220767997943703</v>
      </c>
    </row>
    <row r="198" spans="1:41" s="88" customFormat="1" ht="17.25" customHeight="1" x14ac:dyDescent="0.55000000000000004">
      <c r="A198" s="88">
        <v>2022</v>
      </c>
      <c r="B198" s="88" t="s">
        <v>68</v>
      </c>
      <c r="C198" s="88">
        <v>197</v>
      </c>
      <c r="D198" s="89" t="s">
        <v>264</v>
      </c>
      <c r="E198" s="77">
        <v>0.92</v>
      </c>
      <c r="F198" s="77">
        <v>5.7306590257879702</v>
      </c>
      <c r="G198" s="77">
        <v>5.6487924682767101</v>
      </c>
      <c r="H198" s="77">
        <v>14.695077149155001</v>
      </c>
      <c r="I198" s="77">
        <v>67.135549872122795</v>
      </c>
      <c r="J198" s="77">
        <v>49.411700000000003</v>
      </c>
      <c r="K198" s="77">
        <v>27.962085308056899</v>
      </c>
      <c r="L198" s="77">
        <v>1.55439348306595</v>
      </c>
      <c r="M198" s="77">
        <v>24.4444444444444</v>
      </c>
      <c r="N198" s="77">
        <v>59.619338188318501</v>
      </c>
      <c r="O198" s="77">
        <v>62.108837604425297</v>
      </c>
      <c r="P198" s="77">
        <v>18.445534812152498</v>
      </c>
      <c r="Q198" s="77">
        <v>80.070523343564204</v>
      </c>
      <c r="R198" s="77">
        <v>69.168900804289507</v>
      </c>
      <c r="S198" s="77">
        <v>61.454046639231798</v>
      </c>
      <c r="T198" s="77">
        <v>73.823529411764696</v>
      </c>
      <c r="U198" s="77">
        <v>19.6071428571429</v>
      </c>
      <c r="V198" s="94">
        <v>0</v>
      </c>
      <c r="W198" s="77">
        <v>3.9304065768764098</v>
      </c>
      <c r="X198" s="77">
        <v>6.1034993583611499</v>
      </c>
      <c r="Y198" s="77">
        <v>29.766306066884599</v>
      </c>
      <c r="Z198" s="77">
        <v>12.723509960323099</v>
      </c>
      <c r="AA198" s="77">
        <v>1.97680554299774</v>
      </c>
      <c r="AB198" s="77">
        <v>3.2341853440649801</v>
      </c>
      <c r="AC198" s="77">
        <v>480.60592642349098</v>
      </c>
      <c r="AD198" s="77">
        <v>69.779031151969704</v>
      </c>
      <c r="AE198" s="77">
        <v>24.6395935014516</v>
      </c>
      <c r="AF198" s="77">
        <v>104.762450970671</v>
      </c>
      <c r="AG198" s="77">
        <v>7.3705379445402697</v>
      </c>
      <c r="AH198" s="77">
        <v>16.5962760761083</v>
      </c>
      <c r="AI198" s="77">
        <v>3.1872509960159401</v>
      </c>
      <c r="AJ198" s="90">
        <v>0</v>
      </c>
      <c r="AK198" s="77">
        <v>919.64540754631196</v>
      </c>
      <c r="AL198" s="77">
        <v>70.643986418721994</v>
      </c>
      <c r="AM198" s="77">
        <v>170.08798461495101</v>
      </c>
      <c r="AN198" s="77">
        <v>7.6603991729025704</v>
      </c>
      <c r="AO198" s="77">
        <v>38.683224221326199</v>
      </c>
    </row>
    <row r="199" spans="1:41" s="88" customFormat="1" ht="17.25" customHeight="1" x14ac:dyDescent="0.55000000000000004">
      <c r="A199" s="88">
        <v>2022</v>
      </c>
      <c r="B199" s="88" t="s">
        <v>68</v>
      </c>
      <c r="C199" s="88">
        <v>198</v>
      </c>
      <c r="D199" s="89" t="s">
        <v>265</v>
      </c>
      <c r="E199" s="77">
        <v>0.9</v>
      </c>
      <c r="F199" s="77">
        <v>20.078354554358501</v>
      </c>
      <c r="G199" s="77">
        <v>4.75024485798237</v>
      </c>
      <c r="H199" s="77">
        <v>17.884780739466901</v>
      </c>
      <c r="I199" s="77">
        <v>61.7777777777778</v>
      </c>
      <c r="J199" s="91" t="s">
        <v>405</v>
      </c>
      <c r="K199" s="91" t="s">
        <v>405</v>
      </c>
      <c r="L199" s="77">
        <v>1.1060471777664</v>
      </c>
      <c r="M199" s="77">
        <v>6</v>
      </c>
      <c r="N199" s="77">
        <v>62.633512137510301</v>
      </c>
      <c r="O199" s="77">
        <v>61.873713442133997</v>
      </c>
      <c r="P199" s="77">
        <v>19.1672623808312</v>
      </c>
      <c r="Q199" s="77">
        <v>83.017529925288201</v>
      </c>
      <c r="R199" s="77">
        <v>67.065868263473007</v>
      </c>
      <c r="S199" s="77">
        <v>73.735725938009793</v>
      </c>
      <c r="T199" s="77">
        <v>75.094339622641499</v>
      </c>
      <c r="U199" s="77">
        <v>20.549881235154398</v>
      </c>
      <c r="V199" s="93">
        <v>1.09253445975245</v>
      </c>
      <c r="W199" s="77">
        <v>1.9169060878739801</v>
      </c>
      <c r="X199" s="77">
        <v>5.7222673846260097</v>
      </c>
      <c r="Y199" s="77">
        <v>25.698210454330798</v>
      </c>
      <c r="Z199" s="77">
        <v>11.9372374725905</v>
      </c>
      <c r="AA199" s="77">
        <v>2.7357654906183302</v>
      </c>
      <c r="AB199" s="77">
        <v>2.6373205527857499</v>
      </c>
      <c r="AC199" s="77">
        <v>357.62243439877</v>
      </c>
      <c r="AD199" s="77">
        <v>46.5708836129538</v>
      </c>
      <c r="AE199" s="77">
        <v>18.264315703372201</v>
      </c>
      <c r="AF199" s="77">
        <v>61.211155250363497</v>
      </c>
      <c r="AG199" s="77">
        <v>5.3446536075728099</v>
      </c>
      <c r="AH199" s="77">
        <v>14.6094966412708</v>
      </c>
      <c r="AI199" s="77">
        <v>2.1176470588235299</v>
      </c>
      <c r="AJ199" s="90">
        <v>0</v>
      </c>
      <c r="AK199" s="77">
        <v>1100.3308440682099</v>
      </c>
      <c r="AL199" s="77">
        <v>144.14183880404099</v>
      </c>
      <c r="AM199" s="77">
        <v>153.550358041615</v>
      </c>
      <c r="AN199" s="77">
        <v>27.029590293891999</v>
      </c>
      <c r="AO199" s="77">
        <v>33.704809379491898</v>
      </c>
    </row>
    <row r="200" spans="1:41" s="88" customFormat="1" ht="17.25" customHeight="1" x14ac:dyDescent="0.55000000000000004">
      <c r="A200" s="88">
        <v>2022</v>
      </c>
      <c r="B200" s="88" t="s">
        <v>68</v>
      </c>
      <c r="C200" s="88">
        <v>199</v>
      </c>
      <c r="D200" s="89" t="s">
        <v>266</v>
      </c>
      <c r="E200" s="77">
        <v>1.0900000000000001</v>
      </c>
      <c r="F200" s="77">
        <v>21.988527724665399</v>
      </c>
      <c r="G200" s="77">
        <v>4.9713193116634802</v>
      </c>
      <c r="H200" s="77">
        <v>18.041237113402101</v>
      </c>
      <c r="I200" s="77">
        <v>69.512195121951194</v>
      </c>
      <c r="J200" s="77">
        <v>45.985799999999998</v>
      </c>
      <c r="K200" s="77">
        <v>32.936507936507901</v>
      </c>
      <c r="L200" s="77">
        <v>0.79850854108086</v>
      </c>
      <c r="M200" s="77">
        <v>8.9743589743589691</v>
      </c>
      <c r="N200" s="77">
        <v>59.805439391763102</v>
      </c>
      <c r="O200" s="77">
        <v>60.725021883596497</v>
      </c>
      <c r="P200" s="77">
        <v>18.179016276516801</v>
      </c>
      <c r="Q200" s="77">
        <v>73.540102467801702</v>
      </c>
      <c r="R200" s="77">
        <v>67.586206896551701</v>
      </c>
      <c r="S200" s="77">
        <v>72.0566860465117</v>
      </c>
      <c r="T200" s="77">
        <v>79.778393351800602</v>
      </c>
      <c r="U200" s="77">
        <v>21.0524802300503</v>
      </c>
      <c r="V200" s="93">
        <v>0.28662222434290802</v>
      </c>
      <c r="W200" s="77">
        <v>2.0675322790107402</v>
      </c>
      <c r="X200" s="77">
        <v>5.4641268250040502</v>
      </c>
      <c r="Y200" s="77">
        <v>25.571980335970402</v>
      </c>
      <c r="Z200" s="77">
        <v>12.1145848657047</v>
      </c>
      <c r="AA200" s="77">
        <v>0.496403679392452</v>
      </c>
      <c r="AB200" s="77">
        <v>2.47456672056799</v>
      </c>
      <c r="AC200" s="77">
        <v>549.19418558395898</v>
      </c>
      <c r="AD200" s="77">
        <v>101.521542249839</v>
      </c>
      <c r="AE200" s="77">
        <v>59.3241190656939</v>
      </c>
      <c r="AF200" s="77">
        <v>145.52949940846901</v>
      </c>
      <c r="AG200" s="77">
        <v>7.0866376873225798</v>
      </c>
      <c r="AH200" s="77">
        <v>14.582092845001799</v>
      </c>
      <c r="AI200" s="77">
        <v>3.6144578313253</v>
      </c>
      <c r="AJ200" s="77">
        <v>3.0041518606595701</v>
      </c>
      <c r="AK200" s="77">
        <v>978.02456413464495</v>
      </c>
      <c r="AL200" s="77">
        <v>54.669403126051201</v>
      </c>
      <c r="AM200" s="77">
        <v>157.216968762324</v>
      </c>
      <c r="AN200" s="77">
        <v>23.875980842904799</v>
      </c>
      <c r="AO200" s="77">
        <v>34.205998096485096</v>
      </c>
    </row>
    <row r="201" spans="1:41" s="88" customFormat="1" ht="17.25" customHeight="1" x14ac:dyDescent="0.55000000000000004">
      <c r="A201" s="88">
        <v>2022</v>
      </c>
      <c r="B201" s="88" t="s">
        <v>68</v>
      </c>
      <c r="C201" s="88">
        <v>200</v>
      </c>
      <c r="D201" s="89" t="s">
        <v>267</v>
      </c>
      <c r="E201" s="77">
        <v>0.8</v>
      </c>
      <c r="F201" s="77">
        <v>4.9228015215932004</v>
      </c>
      <c r="G201" s="77">
        <v>7.2275676885209199</v>
      </c>
      <c r="H201" s="77">
        <v>13.146911519198699</v>
      </c>
      <c r="I201" s="77">
        <v>62.024407753051001</v>
      </c>
      <c r="J201" s="77">
        <v>46.639800000000001</v>
      </c>
      <c r="K201" s="77">
        <v>32.865168539325801</v>
      </c>
      <c r="L201" s="77">
        <v>0.88570224034223199</v>
      </c>
      <c r="M201" s="77">
        <v>11.538461538461499</v>
      </c>
      <c r="N201" s="77">
        <v>67.074732353265404</v>
      </c>
      <c r="O201" s="77">
        <v>61.877159155393898</v>
      </c>
      <c r="P201" s="77">
        <v>20.446244794205601</v>
      </c>
      <c r="Q201" s="77">
        <v>83.547580266592007</v>
      </c>
      <c r="R201" s="77">
        <v>70.735524256651004</v>
      </c>
      <c r="S201" s="77">
        <v>71.251972645975997</v>
      </c>
      <c r="T201" s="77">
        <v>76.643598615917</v>
      </c>
      <c r="U201" s="77">
        <v>18.374212034384001</v>
      </c>
      <c r="V201" s="93">
        <v>0.29659990124228103</v>
      </c>
      <c r="W201" s="77">
        <v>1.40070864082582</v>
      </c>
      <c r="X201" s="77">
        <v>4.05153497989473</v>
      </c>
      <c r="Y201" s="77">
        <v>20.300002130518202</v>
      </c>
      <c r="Z201" s="77">
        <v>9.1116726579648493</v>
      </c>
      <c r="AA201" s="77">
        <v>1.36640789678582</v>
      </c>
      <c r="AB201" s="77">
        <v>2.0589025948177202</v>
      </c>
      <c r="AC201" s="77">
        <v>481.32439931865798</v>
      </c>
      <c r="AD201" s="77">
        <v>59.206170980548499</v>
      </c>
      <c r="AE201" s="77">
        <v>53.008381482405802</v>
      </c>
      <c r="AF201" s="77">
        <v>129.751034996432</v>
      </c>
      <c r="AG201" s="77">
        <v>7.0847466011605196</v>
      </c>
      <c r="AH201" s="77">
        <v>13.525888008694</v>
      </c>
      <c r="AI201" s="77">
        <v>0.91743119266055095</v>
      </c>
      <c r="AJ201" s="77">
        <v>1.8131737995166</v>
      </c>
      <c r="AK201" s="77">
        <v>1059.2884227792199</v>
      </c>
      <c r="AL201" s="77">
        <v>71.382045264507298</v>
      </c>
      <c r="AM201" s="77">
        <v>148.051919945767</v>
      </c>
      <c r="AN201" s="77">
        <v>33.492994826460396</v>
      </c>
      <c r="AO201" s="77">
        <v>9.8140325141514904</v>
      </c>
    </row>
    <row r="202" spans="1:41" s="88" customFormat="1" ht="17.25" customHeight="1" x14ac:dyDescent="0.55000000000000004">
      <c r="A202" s="88">
        <v>2022</v>
      </c>
      <c r="B202" s="88" t="s">
        <v>68</v>
      </c>
      <c r="C202" s="88">
        <v>201</v>
      </c>
      <c r="D202" s="89" t="s">
        <v>268</v>
      </c>
      <c r="E202" s="77">
        <v>0.91</v>
      </c>
      <c r="F202" s="77">
        <v>3.2102728731942198</v>
      </c>
      <c r="G202" s="77">
        <v>6.8103645952763099</v>
      </c>
      <c r="H202" s="77">
        <v>13.0490405117271</v>
      </c>
      <c r="I202" s="77">
        <v>67.640449438202296</v>
      </c>
      <c r="J202" s="91" t="s">
        <v>405</v>
      </c>
      <c r="K202" s="91" t="s">
        <v>405</v>
      </c>
      <c r="L202" s="77">
        <v>1.6961058746076301</v>
      </c>
      <c r="M202" s="77">
        <v>10.1694915254237</v>
      </c>
      <c r="N202" s="77">
        <v>65.493300833874798</v>
      </c>
      <c r="O202" s="77">
        <v>54.344414960081998</v>
      </c>
      <c r="P202" s="77">
        <v>21.633124944686099</v>
      </c>
      <c r="Q202" s="77">
        <v>87.777354009293504</v>
      </c>
      <c r="R202" s="77">
        <v>70.359712230215806</v>
      </c>
      <c r="S202" s="77">
        <v>75.164654226124895</v>
      </c>
      <c r="T202" s="77">
        <v>76.9491525423729</v>
      </c>
      <c r="U202" s="77">
        <v>18.738918918918898</v>
      </c>
      <c r="V202" s="93">
        <v>0.77976930860413896</v>
      </c>
      <c r="W202" s="77">
        <v>1.1877336756920001</v>
      </c>
      <c r="X202" s="77">
        <v>5.0292066070557597</v>
      </c>
      <c r="Y202" s="77">
        <v>22.528445397288198</v>
      </c>
      <c r="Z202" s="77">
        <v>10.469916074867299</v>
      </c>
      <c r="AA202" s="77">
        <v>1.3382758605236</v>
      </c>
      <c r="AB202" s="77">
        <v>2.8688530513313699</v>
      </c>
      <c r="AC202" s="77">
        <v>574.35213765532103</v>
      </c>
      <c r="AD202" s="77">
        <v>61.183225332843897</v>
      </c>
      <c r="AE202" s="77">
        <v>20.4052197397227</v>
      </c>
      <c r="AF202" s="77">
        <v>144.98323156979299</v>
      </c>
      <c r="AG202" s="77">
        <v>8.1233539049034995</v>
      </c>
      <c r="AH202" s="77">
        <v>13.963359353830599</v>
      </c>
      <c r="AI202" s="77">
        <v>3.4807149576669798</v>
      </c>
      <c r="AJ202" s="90">
        <v>0</v>
      </c>
      <c r="AK202" s="77">
        <v>826.64055049738204</v>
      </c>
      <c r="AL202" s="77">
        <v>64.274659132086001</v>
      </c>
      <c r="AM202" s="77">
        <v>94.421636748484801</v>
      </c>
      <c r="AN202" s="77">
        <v>4.8455330871922504</v>
      </c>
      <c r="AO202" s="77">
        <v>9.0461541215325205</v>
      </c>
    </row>
    <row r="203" spans="1:41" s="88" customFormat="1" ht="17.25" customHeight="1" x14ac:dyDescent="0.55000000000000004">
      <c r="A203" s="88">
        <v>2022</v>
      </c>
      <c r="B203" s="88" t="s">
        <v>68</v>
      </c>
      <c r="C203" s="88">
        <v>202</v>
      </c>
      <c r="D203" s="89" t="s">
        <v>269</v>
      </c>
      <c r="E203" s="77">
        <v>0.96</v>
      </c>
      <c r="F203" s="77">
        <v>9.8906819364914096</v>
      </c>
      <c r="G203" s="77">
        <v>7.1837584591358699</v>
      </c>
      <c r="H203" s="77">
        <v>13.120899718837901</v>
      </c>
      <c r="I203" s="77">
        <v>70.829840737636204</v>
      </c>
      <c r="J203" s="91" t="s">
        <v>405</v>
      </c>
      <c r="K203" s="91" t="s">
        <v>405</v>
      </c>
      <c r="L203" s="77">
        <v>0.24296316654327799</v>
      </c>
      <c r="M203" s="77">
        <v>13.157894736842101</v>
      </c>
      <c r="N203" s="77">
        <v>66.419685170080001</v>
      </c>
      <c r="O203" s="77">
        <v>59.249917095360402</v>
      </c>
      <c r="P203" s="77">
        <v>15.8946844958577</v>
      </c>
      <c r="Q203" s="77">
        <v>84.713114752551704</v>
      </c>
      <c r="R203" s="77">
        <v>59.050445103857598</v>
      </c>
      <c r="S203" s="77">
        <v>70.162647223780198</v>
      </c>
      <c r="T203" s="77">
        <v>74.468085106383</v>
      </c>
      <c r="U203" s="77">
        <v>19.448621553884699</v>
      </c>
      <c r="V203" s="93">
        <v>1.6624082872616599</v>
      </c>
      <c r="W203" s="77">
        <v>1.4577947298812499</v>
      </c>
      <c r="X203" s="77">
        <v>4.6169160391820396</v>
      </c>
      <c r="Y203" s="77">
        <v>25.8339601982861</v>
      </c>
      <c r="Z203" s="77">
        <v>12.1329242235094</v>
      </c>
      <c r="AA203" s="77">
        <v>2.00177956172061</v>
      </c>
      <c r="AB203" s="77">
        <v>1.8874058105209901</v>
      </c>
      <c r="AC203" s="77">
        <v>503.00308344143099</v>
      </c>
      <c r="AD203" s="77">
        <v>71.295181561854704</v>
      </c>
      <c r="AE203" s="77">
        <v>43.289758204990001</v>
      </c>
      <c r="AF203" s="77">
        <v>134.07727155347899</v>
      </c>
      <c r="AG203" s="77">
        <v>7.1167508524635998</v>
      </c>
      <c r="AH203" s="77">
        <v>17.527726129211398</v>
      </c>
      <c r="AI203" s="77">
        <v>0.41580041580041599</v>
      </c>
      <c r="AJ203" s="90">
        <v>0</v>
      </c>
      <c r="AK203" s="77">
        <v>1005.34578359052</v>
      </c>
      <c r="AL203" s="77">
        <v>59.643992445167697</v>
      </c>
      <c r="AM203" s="77">
        <v>124.99716323810701</v>
      </c>
      <c r="AN203" s="77">
        <v>19.892496116779402</v>
      </c>
      <c r="AO203" s="77">
        <v>18.551858932287999</v>
      </c>
    </row>
    <row r="204" spans="1:41" s="88" customFormat="1" ht="17.25" customHeight="1" x14ac:dyDescent="0.55000000000000004">
      <c r="A204" s="88">
        <v>2022</v>
      </c>
      <c r="B204" s="88" t="s">
        <v>68</v>
      </c>
      <c r="C204" s="88">
        <v>203</v>
      </c>
      <c r="D204" s="89" t="s">
        <v>270</v>
      </c>
      <c r="E204" s="77">
        <v>1.1599999999999999</v>
      </c>
      <c r="F204" s="77">
        <v>-13.810741687979499</v>
      </c>
      <c r="G204" s="77">
        <v>4.2455242966751898</v>
      </c>
      <c r="H204" s="77">
        <v>13.8157894736842</v>
      </c>
      <c r="I204" s="77">
        <v>69.608231104075998</v>
      </c>
      <c r="J204" s="91" t="s">
        <v>405</v>
      </c>
      <c r="K204" s="91" t="s">
        <v>405</v>
      </c>
      <c r="L204" s="77">
        <v>1.5423680894824701</v>
      </c>
      <c r="M204" s="77">
        <v>5.4347826086956497</v>
      </c>
      <c r="N204" s="77">
        <v>69.2223995641057</v>
      </c>
      <c r="O204" s="77">
        <v>56.958484423109702</v>
      </c>
      <c r="P204" s="77">
        <v>19.366803447848199</v>
      </c>
      <c r="Q204" s="77">
        <v>90.003387863633293</v>
      </c>
      <c r="R204" s="77">
        <v>68.782161234991406</v>
      </c>
      <c r="S204" s="77">
        <v>71.957358602309498</v>
      </c>
      <c r="T204" s="77">
        <v>82.2314049586777</v>
      </c>
      <c r="U204" s="77">
        <v>17.372</v>
      </c>
      <c r="V204" s="94">
        <v>0</v>
      </c>
      <c r="W204" s="77">
        <v>1.56008198811263</v>
      </c>
      <c r="X204" s="77">
        <v>5.4763429941436303</v>
      </c>
      <c r="Y204" s="77">
        <v>27.583405847137499</v>
      </c>
      <c r="Z204" s="77">
        <v>12.8436967837533</v>
      </c>
      <c r="AA204" s="77">
        <v>1.7176737051278499</v>
      </c>
      <c r="AB204" s="77">
        <v>2.4553371788724299</v>
      </c>
      <c r="AC204" s="77">
        <v>501.90552590784699</v>
      </c>
      <c r="AD204" s="77">
        <v>65.499438270196805</v>
      </c>
      <c r="AE204" s="77">
        <v>93.850994177941203</v>
      </c>
      <c r="AF204" s="77">
        <v>66.799208742365593</v>
      </c>
      <c r="AG204" s="77">
        <v>10.694512218239099</v>
      </c>
      <c r="AH204" s="77">
        <v>15.979584175387799</v>
      </c>
      <c r="AI204" s="77">
        <v>1.01651842439644</v>
      </c>
      <c r="AJ204" s="77">
        <v>1.7875599589618101</v>
      </c>
      <c r="AK204" s="77">
        <v>991.04568963159602</v>
      </c>
      <c r="AL204" s="77">
        <v>75.919891331151305</v>
      </c>
      <c r="AM204" s="77">
        <v>171.38728879014801</v>
      </c>
      <c r="AN204" s="77">
        <v>47.623941001831298</v>
      </c>
      <c r="AO204" s="77">
        <v>12.9694901927811</v>
      </c>
    </row>
    <row r="205" spans="1:41" s="88" customFormat="1" ht="17.25" customHeight="1" x14ac:dyDescent="0.55000000000000004">
      <c r="A205" s="88">
        <v>2022</v>
      </c>
      <c r="B205" s="88" t="s">
        <v>68</v>
      </c>
      <c r="C205" s="88">
        <v>204</v>
      </c>
      <c r="D205" s="89" t="s">
        <v>271</v>
      </c>
      <c r="E205" s="77">
        <v>0.94</v>
      </c>
      <c r="F205" s="77">
        <v>42.110134197131003</v>
      </c>
      <c r="G205" s="77">
        <v>4.7200370198982</v>
      </c>
      <c r="H205" s="77">
        <v>13.611755607115199</v>
      </c>
      <c r="I205" s="77">
        <v>56.962864721485403</v>
      </c>
      <c r="J205" s="77">
        <v>45.129800000000003</v>
      </c>
      <c r="K205" s="77">
        <v>23.015873015873002</v>
      </c>
      <c r="L205" s="77">
        <v>0.60915690160951796</v>
      </c>
      <c r="M205" s="77">
        <v>2.7397260273972601</v>
      </c>
      <c r="N205" s="77">
        <v>60.9003926300608</v>
      </c>
      <c r="O205" s="77">
        <v>61.986957562018503</v>
      </c>
      <c r="P205" s="77">
        <v>15.839656614165801</v>
      </c>
      <c r="Q205" s="77">
        <v>81.009930599959105</v>
      </c>
      <c r="R205" s="77">
        <v>57.012195121951201</v>
      </c>
      <c r="S205" s="77">
        <v>76.479514415781495</v>
      </c>
      <c r="T205" s="77">
        <v>73.972602739726</v>
      </c>
      <c r="U205" s="77">
        <v>18.756410256410302</v>
      </c>
      <c r="V205" s="93">
        <v>1.22594625846809</v>
      </c>
      <c r="W205" s="77">
        <v>1.69611632536449</v>
      </c>
      <c r="X205" s="77">
        <v>5.1590393099070404</v>
      </c>
      <c r="Y205" s="77">
        <v>22.608263106549</v>
      </c>
      <c r="Z205" s="77">
        <v>12.0458140080031</v>
      </c>
      <c r="AA205" s="77">
        <v>1.14434101651645</v>
      </c>
      <c r="AB205" s="77">
        <v>2.0115534313164098</v>
      </c>
      <c r="AC205" s="77">
        <v>502.85474471683699</v>
      </c>
      <c r="AD205" s="77">
        <v>57.809755998341998</v>
      </c>
      <c r="AE205" s="77">
        <v>49.8207787010952</v>
      </c>
      <c r="AF205" s="77">
        <v>176.69343914950201</v>
      </c>
      <c r="AG205" s="77">
        <v>2.5938352620104101</v>
      </c>
      <c r="AH205" s="77">
        <v>12.778257256039099</v>
      </c>
      <c r="AI205" s="77">
        <v>2.7227722772277199</v>
      </c>
      <c r="AJ205" s="77">
        <v>4.6687586070713003</v>
      </c>
      <c r="AK205" s="77">
        <v>823.436745008397</v>
      </c>
      <c r="AL205" s="77">
        <v>145.33726377542499</v>
      </c>
      <c r="AM205" s="77">
        <v>130.009997989411</v>
      </c>
      <c r="AN205" s="77">
        <v>9.1225958121999309</v>
      </c>
      <c r="AO205" s="77">
        <v>17.330107467829102</v>
      </c>
    </row>
    <row r="206" spans="1:41" s="88" customFormat="1" ht="17.25" customHeight="1" x14ac:dyDescent="0.55000000000000004">
      <c r="A206" s="88">
        <v>2022</v>
      </c>
      <c r="B206" s="88" t="s">
        <v>68</v>
      </c>
      <c r="C206" s="88">
        <v>205</v>
      </c>
      <c r="D206" s="89" t="s">
        <v>272</v>
      </c>
      <c r="E206" s="77">
        <v>0.97</v>
      </c>
      <c r="F206" s="77">
        <v>9.4668659691081203</v>
      </c>
      <c r="G206" s="77">
        <v>4.88290981564524</v>
      </c>
      <c r="H206" s="77">
        <v>20.616740088105701</v>
      </c>
      <c r="I206" s="77">
        <v>61.085972850678701</v>
      </c>
      <c r="J206" s="77">
        <v>44.808500000000002</v>
      </c>
      <c r="K206" s="77">
        <v>37.593984962405997</v>
      </c>
      <c r="L206" s="77">
        <v>0.29048620996369101</v>
      </c>
      <c r="M206" s="77">
        <v>19.512195121951201</v>
      </c>
      <c r="N206" s="77">
        <v>61.194637804035501</v>
      </c>
      <c r="O206" s="77">
        <v>60.920755879427801</v>
      </c>
      <c r="P206" s="77">
        <v>14.0632536861745</v>
      </c>
      <c r="Q206" s="77">
        <v>78.139788353485898</v>
      </c>
      <c r="R206" s="77">
        <v>60.655737704918003</v>
      </c>
      <c r="S206" s="77">
        <v>67.601078167115901</v>
      </c>
      <c r="T206" s="77">
        <v>72.727272727272705</v>
      </c>
      <c r="U206" s="77">
        <v>19.335000000000001</v>
      </c>
      <c r="V206" s="93">
        <v>0.55724829930367903</v>
      </c>
      <c r="W206" s="77">
        <v>3.91859414227409</v>
      </c>
      <c r="X206" s="77">
        <v>5.3006954062458798</v>
      </c>
      <c r="Y206" s="77">
        <v>24.681275120675</v>
      </c>
      <c r="Z206" s="77">
        <v>12.585386109448301</v>
      </c>
      <c r="AA206" s="77">
        <v>1.4567040845814101</v>
      </c>
      <c r="AB206" s="77">
        <v>1.89555308972077</v>
      </c>
      <c r="AC206" s="77">
        <v>709.55819286957296</v>
      </c>
      <c r="AD206" s="77">
        <v>84.624912898131399</v>
      </c>
      <c r="AE206" s="77">
        <v>71.763668250324898</v>
      </c>
      <c r="AF206" s="77">
        <v>59.8301879476887</v>
      </c>
      <c r="AG206" s="77">
        <v>7.7873258163119399</v>
      </c>
      <c r="AH206" s="77">
        <v>15.609360907657299</v>
      </c>
      <c r="AI206" s="77">
        <v>0.46620046620046601</v>
      </c>
      <c r="AJ206" s="90">
        <v>0</v>
      </c>
      <c r="AK206" s="77">
        <v>1190.8712867474001</v>
      </c>
      <c r="AL206" s="77">
        <v>102.88290465822401</v>
      </c>
      <c r="AM206" s="77">
        <v>182.65312653392201</v>
      </c>
      <c r="AN206" s="77">
        <v>37.311187432208101</v>
      </c>
      <c r="AO206" s="77">
        <v>8.6372366158685701</v>
      </c>
    </row>
    <row r="207" spans="1:41" s="88" customFormat="1" ht="17.25" customHeight="1" x14ac:dyDescent="0.55000000000000004">
      <c r="A207" s="88">
        <v>2022</v>
      </c>
      <c r="B207" s="88" t="s">
        <v>68</v>
      </c>
      <c r="C207" s="88">
        <v>206</v>
      </c>
      <c r="D207" s="89" t="s">
        <v>273</v>
      </c>
      <c r="E207" s="77">
        <v>1.1499999999999999</v>
      </c>
      <c r="F207" s="77">
        <v>16.2532078699743</v>
      </c>
      <c r="G207" s="77">
        <v>5.7884231536926096</v>
      </c>
      <c r="H207" s="77">
        <v>13.539074166251901</v>
      </c>
      <c r="I207" s="77">
        <v>71.172353455817998</v>
      </c>
      <c r="J207" s="91" t="s">
        <v>405</v>
      </c>
      <c r="K207" s="91" t="s">
        <v>405</v>
      </c>
      <c r="L207" s="77">
        <v>1.06190093634089</v>
      </c>
      <c r="M207" s="77">
        <v>12</v>
      </c>
      <c r="N207" s="77">
        <v>65.329121430559198</v>
      </c>
      <c r="O207" s="77">
        <v>60.666663458582399</v>
      </c>
      <c r="P207" s="77">
        <v>18.0426691309261</v>
      </c>
      <c r="Q207" s="77">
        <v>88.269818654864395</v>
      </c>
      <c r="R207" s="77">
        <v>69.090909090909093</v>
      </c>
      <c r="S207" s="77">
        <v>71.060455896927607</v>
      </c>
      <c r="T207" s="77">
        <v>83.208020050125299</v>
      </c>
      <c r="U207" s="77">
        <v>18.852631578947399</v>
      </c>
      <c r="V207" s="93">
        <v>0.61982097930107904</v>
      </c>
      <c r="W207" s="77">
        <v>1.00438520553914</v>
      </c>
      <c r="X207" s="77">
        <v>4.8933025646444799</v>
      </c>
      <c r="Y207" s="77">
        <v>23.787754372418298</v>
      </c>
      <c r="Z207" s="77">
        <v>11.1088134302041</v>
      </c>
      <c r="AA207" s="77">
        <v>0.81240093866767304</v>
      </c>
      <c r="AB207" s="77">
        <v>2.15858550145265</v>
      </c>
      <c r="AC207" s="77">
        <v>488.16645512366603</v>
      </c>
      <c r="AD207" s="77">
        <v>79.809396348717399</v>
      </c>
      <c r="AE207" s="77">
        <v>54.921352376100899</v>
      </c>
      <c r="AF207" s="77">
        <v>84.196943750403605</v>
      </c>
      <c r="AG207" s="77">
        <v>6.1661897132070198</v>
      </c>
      <c r="AH207" s="77">
        <v>13.3618851091832</v>
      </c>
      <c r="AI207" s="77">
        <v>0</v>
      </c>
      <c r="AJ207" s="90">
        <v>0</v>
      </c>
      <c r="AK207" s="77">
        <v>755.11171298793795</v>
      </c>
      <c r="AL207" s="77">
        <v>58.291685536428098</v>
      </c>
      <c r="AM207" s="77">
        <v>121.57127598116401</v>
      </c>
      <c r="AN207" s="77">
        <v>31.009622106622299</v>
      </c>
      <c r="AO207" s="77">
        <v>12.032837083070801</v>
      </c>
    </row>
    <row r="208" spans="1:41" s="88" customFormat="1" ht="17.25" customHeight="1" x14ac:dyDescent="0.55000000000000004">
      <c r="A208" s="88">
        <v>2022</v>
      </c>
      <c r="B208" s="88" t="s">
        <v>68</v>
      </c>
      <c r="C208" s="88">
        <v>207</v>
      </c>
      <c r="D208" s="89" t="s">
        <v>274</v>
      </c>
      <c r="E208" s="77">
        <v>0.94</v>
      </c>
      <c r="F208" s="77">
        <v>11.960855382384899</v>
      </c>
      <c r="G208" s="77">
        <v>5.7267125770206597</v>
      </c>
      <c r="H208" s="77">
        <v>8.6898395721925095</v>
      </c>
      <c r="I208" s="77">
        <v>65.259555048488295</v>
      </c>
      <c r="J208" s="91" t="s">
        <v>405</v>
      </c>
      <c r="K208" s="91" t="s">
        <v>405</v>
      </c>
      <c r="L208" s="77">
        <v>1.1165067231157699</v>
      </c>
      <c r="M208" s="77">
        <v>13.8888888888889</v>
      </c>
      <c r="N208" s="77">
        <v>66.493064262504205</v>
      </c>
      <c r="O208" s="77">
        <v>53.999477692778001</v>
      </c>
      <c r="P208" s="77">
        <v>16.115303720424802</v>
      </c>
      <c r="Q208" s="77">
        <v>89.443942251990094</v>
      </c>
      <c r="R208" s="77">
        <v>65.968586387434598</v>
      </c>
      <c r="S208" s="77">
        <v>65.632858340318506</v>
      </c>
      <c r="T208" s="77">
        <v>79.411764705882305</v>
      </c>
      <c r="U208" s="77">
        <v>12.968281938325999</v>
      </c>
      <c r="V208" s="93">
        <v>0.29397151214657302</v>
      </c>
      <c r="W208" s="77">
        <v>4.8901321494503396</v>
      </c>
      <c r="X208" s="77">
        <v>4.8577580694308997</v>
      </c>
      <c r="Y208" s="77">
        <v>19.696289928139102</v>
      </c>
      <c r="Z208" s="77">
        <v>12.4001447349705</v>
      </c>
      <c r="AA208" s="77">
        <v>2.4287336005920102</v>
      </c>
      <c r="AB208" s="77">
        <v>2.4704513091754898</v>
      </c>
      <c r="AC208" s="77">
        <v>619.86595287443197</v>
      </c>
      <c r="AD208" s="77">
        <v>65.092317237772804</v>
      </c>
      <c r="AE208" s="77">
        <v>77.207061244327605</v>
      </c>
      <c r="AF208" s="77">
        <v>188.60046152324799</v>
      </c>
      <c r="AG208" s="77">
        <v>9.5179983844805705</v>
      </c>
      <c r="AH208" s="77">
        <v>13.1878118269934</v>
      </c>
      <c r="AI208" s="77">
        <v>2.4193548387096802</v>
      </c>
      <c r="AJ208" s="77">
        <v>18.751573127249799</v>
      </c>
      <c r="AK208" s="77">
        <v>1047.4210198337701</v>
      </c>
      <c r="AL208" s="77">
        <v>145.858113809353</v>
      </c>
      <c r="AM208" s="77">
        <v>176.22000957366001</v>
      </c>
      <c r="AN208" s="77">
        <v>47.978134252275296</v>
      </c>
      <c r="AO208" s="77">
        <v>56.007560116253501</v>
      </c>
    </row>
    <row r="209" spans="1:41" s="88" customFormat="1" ht="17.25" customHeight="1" x14ac:dyDescent="0.55000000000000004">
      <c r="A209" s="88">
        <v>2022</v>
      </c>
      <c r="B209" s="88" t="s">
        <v>68</v>
      </c>
      <c r="C209" s="88">
        <v>208</v>
      </c>
      <c r="D209" s="89" t="s">
        <v>275</v>
      </c>
      <c r="E209" s="77">
        <v>1.1100000000000001</v>
      </c>
      <c r="F209" s="77">
        <v>-8.7863811092806205</v>
      </c>
      <c r="G209" s="77">
        <v>5.43657331136738</v>
      </c>
      <c r="H209" s="77">
        <v>6.2466913710958201</v>
      </c>
      <c r="I209" s="77">
        <v>66.651962946625503</v>
      </c>
      <c r="J209" s="91" t="s">
        <v>405</v>
      </c>
      <c r="K209" s="91" t="s">
        <v>405</v>
      </c>
      <c r="L209" s="77">
        <v>1.1030703705503799</v>
      </c>
      <c r="M209" s="77">
        <v>6.5934065934065904</v>
      </c>
      <c r="N209" s="77">
        <v>78.082358029225006</v>
      </c>
      <c r="O209" s="77">
        <v>49.869454018705099</v>
      </c>
      <c r="P209" s="77">
        <v>20.558433411169101</v>
      </c>
      <c r="Q209" s="77">
        <v>93.4796626914858</v>
      </c>
      <c r="R209" s="77">
        <v>74.087591240875895</v>
      </c>
      <c r="S209" s="77">
        <v>72.839919624916305</v>
      </c>
      <c r="T209" s="77">
        <v>78.260869565217405</v>
      </c>
      <c r="U209" s="77">
        <v>13</v>
      </c>
      <c r="V209" s="93">
        <v>1.11909809204771</v>
      </c>
      <c r="W209" s="77">
        <v>1.39406168913436</v>
      </c>
      <c r="X209" s="77">
        <v>4.3978520429770898</v>
      </c>
      <c r="Y209" s="77">
        <v>20.828607944972202</v>
      </c>
      <c r="Z209" s="77">
        <v>10.4448820243977</v>
      </c>
      <c r="AA209" s="77">
        <v>0.45094565477992798</v>
      </c>
      <c r="AB209" s="77">
        <v>1.5223920728509299</v>
      </c>
      <c r="AC209" s="77">
        <v>611.62315832367699</v>
      </c>
      <c r="AD209" s="77">
        <v>74.312789875883396</v>
      </c>
      <c r="AE209" s="77">
        <v>81.408747997187206</v>
      </c>
      <c r="AF209" s="77">
        <v>136.48167480345001</v>
      </c>
      <c r="AG209" s="77">
        <v>5.6927191580563097</v>
      </c>
      <c r="AH209" s="77">
        <v>12.364301815591899</v>
      </c>
      <c r="AI209" s="77">
        <v>2.6682134570765701</v>
      </c>
      <c r="AJ209" s="77">
        <v>5.7390883383334801</v>
      </c>
      <c r="AK209" s="77">
        <v>896.33463304840097</v>
      </c>
      <c r="AL209" s="77">
        <v>40.9482407658667</v>
      </c>
      <c r="AM209" s="77">
        <v>186.267494545647</v>
      </c>
      <c r="AN209" s="77">
        <v>78.656691480619699</v>
      </c>
      <c r="AO209" s="77">
        <v>17.0926241063239</v>
      </c>
    </row>
    <row r="210" spans="1:41" s="88" customFormat="1" ht="17.25" customHeight="1" x14ac:dyDescent="0.55000000000000004">
      <c r="A210" s="88">
        <v>2022</v>
      </c>
      <c r="B210" s="88" t="s">
        <v>68</v>
      </c>
      <c r="C210" s="88">
        <v>209</v>
      </c>
      <c r="D210" s="89" t="s">
        <v>276</v>
      </c>
      <c r="E210" s="77">
        <v>1.01</v>
      </c>
      <c r="F210" s="77">
        <v>12.241452089489201</v>
      </c>
      <c r="G210" s="77">
        <v>4.7699451245251199</v>
      </c>
      <c r="H210" s="77">
        <v>13.3034379671151</v>
      </c>
      <c r="I210" s="77">
        <v>69.602087410306595</v>
      </c>
      <c r="J210" s="77">
        <v>34.238399999999999</v>
      </c>
      <c r="K210" s="77">
        <v>28.795811518324602</v>
      </c>
      <c r="L210" s="77">
        <v>1.75419073710177</v>
      </c>
      <c r="M210" s="77">
        <v>29.268292682926798</v>
      </c>
      <c r="N210" s="77">
        <v>63.051674292826398</v>
      </c>
      <c r="O210" s="77">
        <v>55.628614154122701</v>
      </c>
      <c r="P210" s="77">
        <v>18.1440936927793</v>
      </c>
      <c r="Q210" s="77">
        <v>87.182436471158098</v>
      </c>
      <c r="R210" s="77">
        <v>66.055045871559599</v>
      </c>
      <c r="S210" s="77">
        <v>71.428571428571402</v>
      </c>
      <c r="T210" s="77">
        <v>79.522184300341294</v>
      </c>
      <c r="U210" s="77">
        <v>15.385948905109499</v>
      </c>
      <c r="V210" s="93">
        <v>0.37999178230007002</v>
      </c>
      <c r="W210" s="77">
        <v>0.70297762255227503</v>
      </c>
      <c r="X210" s="77">
        <v>5.1811744563661302</v>
      </c>
      <c r="Y210" s="77">
        <v>23.8461600332157</v>
      </c>
      <c r="Z210" s="77">
        <v>11.3778950420788</v>
      </c>
      <c r="AA210" s="77">
        <v>1.0548582935702699</v>
      </c>
      <c r="AB210" s="77">
        <v>3.4510679532206101</v>
      </c>
      <c r="AC210" s="77">
        <v>568.79155937790699</v>
      </c>
      <c r="AD210" s="77">
        <v>78.3793130094855</v>
      </c>
      <c r="AE210" s="77">
        <v>38.450745269278997</v>
      </c>
      <c r="AF210" s="77">
        <v>103.957534688797</v>
      </c>
      <c r="AG210" s="77">
        <v>8.5388043175112092</v>
      </c>
      <c r="AH210" s="77">
        <v>14.950894223584401</v>
      </c>
      <c r="AI210" s="77">
        <v>1.2396694214876001</v>
      </c>
      <c r="AJ210" s="77">
        <v>25.752371620441199</v>
      </c>
      <c r="AK210" s="77">
        <v>1169.8354613535901</v>
      </c>
      <c r="AL210" s="77">
        <v>111.340846766574</v>
      </c>
      <c r="AM210" s="77">
        <v>159.231170353614</v>
      </c>
      <c r="AN210" s="77">
        <v>25.160591022155501</v>
      </c>
      <c r="AO210" s="77">
        <v>17.499769390439798</v>
      </c>
    </row>
    <row r="211" spans="1:41" s="88" customFormat="1" ht="17.25" customHeight="1" x14ac:dyDescent="0.55000000000000004">
      <c r="A211" s="88">
        <v>2022</v>
      </c>
      <c r="B211" s="88" t="s">
        <v>68</v>
      </c>
      <c r="C211" s="88">
        <v>210</v>
      </c>
      <c r="D211" s="89" t="s">
        <v>277</v>
      </c>
      <c r="E211" s="77">
        <v>1.07</v>
      </c>
      <c r="F211" s="77">
        <v>6.6793893129770998</v>
      </c>
      <c r="G211" s="77">
        <v>4.7709923664122096</v>
      </c>
      <c r="H211" s="77">
        <v>20.969162995594701</v>
      </c>
      <c r="I211" s="77">
        <v>58.211143695014698</v>
      </c>
      <c r="J211" s="77">
        <v>38.095399999999998</v>
      </c>
      <c r="K211" s="77">
        <v>34.6938775510204</v>
      </c>
      <c r="L211" s="77">
        <v>0.72568217995609097</v>
      </c>
      <c r="M211" s="77">
        <v>13.0434782608696</v>
      </c>
      <c r="N211" s="77">
        <v>60.921969403989003</v>
      </c>
      <c r="O211" s="77">
        <v>61.551684529519903</v>
      </c>
      <c r="P211" s="77">
        <v>14.0203008798638</v>
      </c>
      <c r="Q211" s="77">
        <v>77.334052388765599</v>
      </c>
      <c r="R211" s="77">
        <v>58.769230769230802</v>
      </c>
      <c r="S211" s="77">
        <v>76.042245692051097</v>
      </c>
      <c r="T211" s="77">
        <v>78.445229681978802</v>
      </c>
      <c r="U211" s="77">
        <v>22.2634207240949</v>
      </c>
      <c r="V211" s="94">
        <v>0</v>
      </c>
      <c r="W211" s="77">
        <v>1.9632750142622499</v>
      </c>
      <c r="X211" s="77">
        <v>5.4212591266154302</v>
      </c>
      <c r="Y211" s="77">
        <v>22.863300877958899</v>
      </c>
      <c r="Z211" s="77">
        <v>11.469214757121</v>
      </c>
      <c r="AA211" s="77">
        <v>1.5981089517998801</v>
      </c>
      <c r="AB211" s="77">
        <v>3.3744826090664199</v>
      </c>
      <c r="AC211" s="77">
        <v>484.92553667759199</v>
      </c>
      <c r="AD211" s="77">
        <v>55.692515191108903</v>
      </c>
      <c r="AE211" s="77">
        <v>69.036617726380499</v>
      </c>
      <c r="AF211" s="77">
        <v>68.766306913907798</v>
      </c>
      <c r="AG211" s="77">
        <v>6.0603992903817003</v>
      </c>
      <c r="AH211" s="77">
        <v>14.3635418612959</v>
      </c>
      <c r="AI211" s="77">
        <v>2.5462962962962998</v>
      </c>
      <c r="AJ211" s="77">
        <v>4.22362838005043</v>
      </c>
      <c r="AK211" s="77">
        <v>978.85166027931098</v>
      </c>
      <c r="AL211" s="77">
        <v>37.778630176409202</v>
      </c>
      <c r="AM211" s="77">
        <v>178.63390440029801</v>
      </c>
      <c r="AN211" s="77">
        <v>30.516564361883098</v>
      </c>
      <c r="AO211" s="77">
        <v>48.4923897364731</v>
      </c>
    </row>
    <row r="212" spans="1:41" s="88" customFormat="1" ht="17.25" customHeight="1" x14ac:dyDescent="0.55000000000000004">
      <c r="A212" s="88">
        <v>2022</v>
      </c>
      <c r="B212" s="88" t="s">
        <v>68</v>
      </c>
      <c r="C212" s="88">
        <v>211</v>
      </c>
      <c r="D212" s="89" t="s">
        <v>278</v>
      </c>
      <c r="E212" s="77">
        <v>1.08</v>
      </c>
      <c r="F212" s="77">
        <v>-21.454911163258501</v>
      </c>
      <c r="G212" s="77">
        <v>4.0563191418035496</v>
      </c>
      <c r="H212" s="77">
        <v>21.163434903047101</v>
      </c>
      <c r="I212" s="77">
        <v>55.6889102256361</v>
      </c>
      <c r="J212" s="77">
        <v>43.327100000000002</v>
      </c>
      <c r="K212" s="77">
        <v>20.9821428571429</v>
      </c>
      <c r="L212" s="77">
        <v>0.44144254098449498</v>
      </c>
      <c r="M212" s="77">
        <v>18.518518518518501</v>
      </c>
      <c r="N212" s="77">
        <v>61.109679593719903</v>
      </c>
      <c r="O212" s="77">
        <v>53.409731912490798</v>
      </c>
      <c r="P212" s="77">
        <v>17.043705732919399</v>
      </c>
      <c r="Q212" s="77">
        <v>79.828073105159007</v>
      </c>
      <c r="R212" s="77">
        <v>71.662125340599502</v>
      </c>
      <c r="S212" s="77">
        <v>72.089761570827505</v>
      </c>
      <c r="T212" s="77">
        <v>79.4326241134752</v>
      </c>
      <c r="U212" s="77">
        <v>20.689473684210501</v>
      </c>
      <c r="V212" s="94">
        <v>0</v>
      </c>
      <c r="W212" s="77">
        <v>2.5171050325011</v>
      </c>
      <c r="X212" s="77">
        <v>5.2515063221179501</v>
      </c>
      <c r="Y212" s="77">
        <v>23.9013579433113</v>
      </c>
      <c r="Z212" s="77">
        <v>11.5334169054544</v>
      </c>
      <c r="AA212" s="77">
        <v>2.2111911076739799</v>
      </c>
      <c r="AB212" s="77">
        <v>2.2289617089240501</v>
      </c>
      <c r="AC212" s="77">
        <v>523.68191935182597</v>
      </c>
      <c r="AD212" s="77">
        <v>93.961621215301903</v>
      </c>
      <c r="AE212" s="77">
        <v>99.4975778793996</v>
      </c>
      <c r="AF212" s="77">
        <v>126.472006111757</v>
      </c>
      <c r="AG212" s="77">
        <v>8.0783512839041105</v>
      </c>
      <c r="AH212" s="77">
        <v>13.3024181375417</v>
      </c>
      <c r="AI212" s="77">
        <v>2.7722772277227699</v>
      </c>
      <c r="AJ212" s="90">
        <v>0</v>
      </c>
      <c r="AK212" s="77">
        <v>1022.5494497272</v>
      </c>
      <c r="AL212" s="77">
        <v>54.641065213015402</v>
      </c>
      <c r="AM212" s="77">
        <v>141.95828774205401</v>
      </c>
      <c r="AN212" s="77">
        <v>71.502817003585207</v>
      </c>
      <c r="AO212" s="77">
        <v>36.533494926371603</v>
      </c>
    </row>
    <row r="213" spans="1:41" s="88" customFormat="1" ht="17.25" customHeight="1" x14ac:dyDescent="0.55000000000000004">
      <c r="A213" s="88">
        <v>2022</v>
      </c>
      <c r="B213" s="88" t="s">
        <v>68</v>
      </c>
      <c r="C213" s="88">
        <v>212</v>
      </c>
      <c r="D213" s="89" t="s">
        <v>279</v>
      </c>
      <c r="E213" s="77">
        <v>1.08</v>
      </c>
      <c r="F213" s="77">
        <v>12.272220156191899</v>
      </c>
      <c r="G213" s="77">
        <v>4.0907400520639596</v>
      </c>
      <c r="H213" s="77">
        <v>12.9177377892031</v>
      </c>
      <c r="I213" s="77">
        <v>70.705346985210497</v>
      </c>
      <c r="J213" s="77">
        <v>53.096400000000003</v>
      </c>
      <c r="K213" s="77">
        <v>20.9821428571429</v>
      </c>
      <c r="L213" s="77">
        <v>1.5725290123073401</v>
      </c>
      <c r="M213" s="77">
        <v>7.2847682119205297</v>
      </c>
      <c r="N213" s="77">
        <v>60.855539955872601</v>
      </c>
      <c r="O213" s="77">
        <v>57.044421720952698</v>
      </c>
      <c r="P213" s="77">
        <v>17.493938941995001</v>
      </c>
      <c r="Q213" s="77">
        <v>81.725146134496697</v>
      </c>
      <c r="R213" s="77">
        <v>67.885117493472606</v>
      </c>
      <c r="S213" s="77">
        <v>71.205265322912396</v>
      </c>
      <c r="T213" s="77">
        <v>83.890577507598806</v>
      </c>
      <c r="U213" s="77">
        <v>16.3031746031746</v>
      </c>
      <c r="V213" s="94">
        <v>0</v>
      </c>
      <c r="W213" s="77">
        <v>1.87863569044293</v>
      </c>
      <c r="X213" s="77">
        <v>6.44430293664188</v>
      </c>
      <c r="Y213" s="77">
        <v>24.507783660687899</v>
      </c>
      <c r="Z213" s="77">
        <v>12.376792258881601</v>
      </c>
      <c r="AA213" s="77">
        <v>1.78643935346256</v>
      </c>
      <c r="AB213" s="77">
        <v>3.7427061507877002</v>
      </c>
      <c r="AC213" s="77">
        <v>642.78107892332196</v>
      </c>
      <c r="AD213" s="77">
        <v>100.95631178086801</v>
      </c>
      <c r="AE213" s="77">
        <v>79.571761276703299</v>
      </c>
      <c r="AF213" s="77">
        <v>126.46308385105399</v>
      </c>
      <c r="AG213" s="77">
        <v>8.2477865087085505</v>
      </c>
      <c r="AH213" s="77">
        <v>14.5497421980012</v>
      </c>
      <c r="AI213" s="77">
        <v>1.26315789473684</v>
      </c>
      <c r="AJ213" s="90">
        <v>0</v>
      </c>
      <c r="AK213" s="77">
        <v>1091.68147387252</v>
      </c>
      <c r="AL213" s="77">
        <v>62.509990727946402</v>
      </c>
      <c r="AM213" s="77">
        <v>159.47975960932601</v>
      </c>
      <c r="AN213" s="77">
        <v>39.745618859929699</v>
      </c>
      <c r="AO213" s="77">
        <v>24.344720633554999</v>
      </c>
    </row>
    <row r="214" spans="1:41" s="88" customFormat="1" ht="17.25" customHeight="1" x14ac:dyDescent="0.55000000000000004">
      <c r="A214" s="88">
        <v>2022</v>
      </c>
      <c r="B214" s="88" t="s">
        <v>68</v>
      </c>
      <c r="C214" s="88">
        <v>213</v>
      </c>
      <c r="D214" s="89" t="s">
        <v>280</v>
      </c>
      <c r="E214" s="77">
        <v>1.0900000000000001</v>
      </c>
      <c r="F214" s="77">
        <v>10.451890562557599</v>
      </c>
      <c r="G214" s="77">
        <v>4.9800184445127602</v>
      </c>
      <c r="H214" s="77">
        <v>11.991199119912</v>
      </c>
      <c r="I214" s="77">
        <v>66.231253023705904</v>
      </c>
      <c r="J214" s="77">
        <v>52.590299999999999</v>
      </c>
      <c r="K214" s="77">
        <v>28.048780487804901</v>
      </c>
      <c r="L214" s="77">
        <v>0.27649863896494598</v>
      </c>
      <c r="M214" s="77">
        <v>11.9047619047619</v>
      </c>
      <c r="N214" s="77">
        <v>83.616403654979806</v>
      </c>
      <c r="O214" s="77">
        <v>54.654639385676198</v>
      </c>
      <c r="P214" s="77">
        <v>19.164435649389699</v>
      </c>
      <c r="Q214" s="77">
        <v>92.136590833355896</v>
      </c>
      <c r="R214" s="77">
        <v>59.528130671506403</v>
      </c>
      <c r="S214" s="77">
        <v>68.1213774292533</v>
      </c>
      <c r="T214" s="77">
        <v>78.987341772151893</v>
      </c>
      <c r="U214" s="77">
        <v>19.0786435786436</v>
      </c>
      <c r="V214" s="93">
        <v>0.41793622447776002</v>
      </c>
      <c r="W214" s="77">
        <v>0.83226928413363799</v>
      </c>
      <c r="X214" s="77">
        <v>4.7104501655098696</v>
      </c>
      <c r="Y214" s="77">
        <v>20.854404074780099</v>
      </c>
      <c r="Z214" s="77">
        <v>10.704186435383599</v>
      </c>
      <c r="AA214" s="77">
        <v>2.9979299728200099</v>
      </c>
      <c r="AB214" s="77">
        <v>1.8313892734780901</v>
      </c>
      <c r="AC214" s="91" t="s">
        <v>405</v>
      </c>
      <c r="AD214" s="91" t="s">
        <v>405</v>
      </c>
      <c r="AE214" s="91" t="s">
        <v>405</v>
      </c>
      <c r="AF214" s="91" t="s">
        <v>405</v>
      </c>
      <c r="AG214" s="77">
        <v>6.9660669544045204</v>
      </c>
      <c r="AH214" s="77">
        <v>13.4978520642955</v>
      </c>
      <c r="AI214" s="77">
        <v>1.2578616352201299</v>
      </c>
      <c r="AJ214" s="90">
        <v>0</v>
      </c>
      <c r="AK214" s="77">
        <v>812.24459302498201</v>
      </c>
      <c r="AL214" s="77">
        <v>46.587865006553898</v>
      </c>
      <c r="AM214" s="77">
        <v>184.85797592050801</v>
      </c>
      <c r="AN214" s="77">
        <v>65.987083514494202</v>
      </c>
      <c r="AO214" s="77">
        <v>9.0704261624185101</v>
      </c>
    </row>
    <row r="215" spans="1:41" s="88" customFormat="1" ht="17.25" customHeight="1" x14ac:dyDescent="0.55000000000000004">
      <c r="A215" s="88">
        <v>2022</v>
      </c>
      <c r="B215" s="88" t="s">
        <v>281</v>
      </c>
      <c r="C215" s="88">
        <v>1</v>
      </c>
      <c r="D215" s="89" t="s">
        <v>69</v>
      </c>
      <c r="E215" s="78" t="s">
        <v>405</v>
      </c>
      <c r="F215" s="77">
        <v>13.5645199339467</v>
      </c>
      <c r="G215" s="77">
        <v>5.64205394354014</v>
      </c>
      <c r="H215" s="77">
        <v>13.5637336418191</v>
      </c>
      <c r="I215" s="77">
        <v>69.364594375506599</v>
      </c>
      <c r="J215" s="91" t="s">
        <v>405</v>
      </c>
      <c r="K215" s="91" t="s">
        <v>405</v>
      </c>
      <c r="L215" s="77">
        <v>1.3797614233420299</v>
      </c>
      <c r="M215" s="77">
        <v>11.0126582278481</v>
      </c>
      <c r="N215" s="77">
        <v>56.023725878121901</v>
      </c>
      <c r="O215" s="77">
        <v>60.924133863585098</v>
      </c>
      <c r="P215" s="77">
        <v>11.9240910775997</v>
      </c>
      <c r="Q215" s="77">
        <v>90.773437128550697</v>
      </c>
      <c r="R215" s="77">
        <v>68.119079837618401</v>
      </c>
      <c r="S215" s="77">
        <v>74.682188591385298</v>
      </c>
      <c r="T215" s="77">
        <v>79.528619528619501</v>
      </c>
      <c r="U215" s="77">
        <v>14.6647317502199</v>
      </c>
      <c r="V215" s="93">
        <v>0.56062713478845005</v>
      </c>
      <c r="W215" s="77">
        <v>1.7550921211400401</v>
      </c>
      <c r="X215" s="77">
        <v>4.7211761644176304</v>
      </c>
      <c r="Y215" s="77">
        <v>22.9502343315194</v>
      </c>
      <c r="Z215" s="77">
        <v>11.490431777557699</v>
      </c>
      <c r="AA215" s="77">
        <v>2.0170925853605701</v>
      </c>
      <c r="AB215" s="77">
        <v>3.2530254627706299</v>
      </c>
      <c r="AC215" s="77">
        <v>507.49771709510998</v>
      </c>
      <c r="AD215" s="77">
        <v>57.1102750064993</v>
      </c>
      <c r="AE215" s="77">
        <v>56.203595001820197</v>
      </c>
      <c r="AF215" s="77">
        <v>102.732214417591</v>
      </c>
      <c r="AG215" s="77">
        <v>9.7460387750731901</v>
      </c>
      <c r="AH215" s="77">
        <v>14.1006654912781</v>
      </c>
      <c r="AI215" s="77">
        <v>3.0649854510184298</v>
      </c>
      <c r="AJ215" s="77">
        <v>4.3041976982005803</v>
      </c>
      <c r="AK215" s="77">
        <v>898.82814477614102</v>
      </c>
      <c r="AL215" s="77">
        <v>63.383095126731298</v>
      </c>
      <c r="AM215" s="77">
        <v>149.07533062744201</v>
      </c>
      <c r="AN215" s="77">
        <v>37.048963658771903</v>
      </c>
      <c r="AO215" s="77">
        <v>15.562707173428899</v>
      </c>
    </row>
    <row r="216" spans="1:41" s="88" customFormat="1" ht="17.25" customHeight="1" x14ac:dyDescent="0.55000000000000004">
      <c r="A216" s="88">
        <v>2022</v>
      </c>
      <c r="B216" s="88" t="s">
        <v>281</v>
      </c>
      <c r="C216" s="88">
        <v>2</v>
      </c>
      <c r="D216" s="89" t="s">
        <v>77</v>
      </c>
      <c r="E216" s="78" t="s">
        <v>405</v>
      </c>
      <c r="F216" s="77">
        <v>14.3917525773196</v>
      </c>
      <c r="G216" s="77">
        <v>6.1195876288659798</v>
      </c>
      <c r="H216" s="77">
        <v>12.028779135126999</v>
      </c>
      <c r="I216" s="77">
        <v>63.8045602605863</v>
      </c>
      <c r="J216" s="77">
        <v>49.075400000000002</v>
      </c>
      <c r="K216" s="77">
        <v>37.254901960784302</v>
      </c>
      <c r="L216" s="77">
        <v>1.1427774314071799</v>
      </c>
      <c r="M216" s="77">
        <v>12.654745529573599</v>
      </c>
      <c r="N216" s="77">
        <v>59.601115019494998</v>
      </c>
      <c r="O216" s="77">
        <v>64.580521465252104</v>
      </c>
      <c r="P216" s="77">
        <v>22.813889957343999</v>
      </c>
      <c r="Q216" s="77">
        <v>79.791186997718995</v>
      </c>
      <c r="R216" s="77">
        <v>59.400107123727899</v>
      </c>
      <c r="S216" s="77">
        <v>68.386851966039004</v>
      </c>
      <c r="T216" s="77">
        <v>77.324332617367304</v>
      </c>
      <c r="U216" s="77">
        <v>19.147234906139001</v>
      </c>
      <c r="V216" s="93">
        <v>0.44898278611423498</v>
      </c>
      <c r="W216" s="77">
        <v>1.4493715179473601</v>
      </c>
      <c r="X216" s="77">
        <v>5.7570814620854396</v>
      </c>
      <c r="Y216" s="77">
        <v>24.9281075055146</v>
      </c>
      <c r="Z216" s="77">
        <v>12.353745806264</v>
      </c>
      <c r="AA216" s="77">
        <v>3.2083089126446098</v>
      </c>
      <c r="AB216" s="77">
        <v>2.6922234741510001</v>
      </c>
      <c r="AC216" s="77">
        <v>528.87641010226901</v>
      </c>
      <c r="AD216" s="77">
        <v>57.478697179029801</v>
      </c>
      <c r="AE216" s="77">
        <v>57.531436047428699</v>
      </c>
      <c r="AF216" s="77">
        <v>124.17375007744999</v>
      </c>
      <c r="AG216" s="77">
        <v>9.7815578206571203</v>
      </c>
      <c r="AH216" s="77">
        <v>13.767937645344899</v>
      </c>
      <c r="AI216" s="77">
        <v>1.44256455921638</v>
      </c>
      <c r="AJ216" s="77">
        <v>0.82689013981114901</v>
      </c>
      <c r="AK216" s="77">
        <v>974.423635199572</v>
      </c>
      <c r="AL216" s="77">
        <v>71.286789541965206</v>
      </c>
      <c r="AM216" s="77">
        <v>159.535488726203</v>
      </c>
      <c r="AN216" s="77">
        <v>38.708031287245298</v>
      </c>
      <c r="AO216" s="77">
        <v>28.486111221974301</v>
      </c>
    </row>
    <row r="217" spans="1:41" s="88" customFormat="1" ht="17.25" customHeight="1" x14ac:dyDescent="0.55000000000000004">
      <c r="A217" s="88">
        <v>2022</v>
      </c>
      <c r="B217" s="88" t="s">
        <v>281</v>
      </c>
      <c r="C217" s="88">
        <v>3</v>
      </c>
      <c r="D217" s="89" t="s">
        <v>79</v>
      </c>
      <c r="E217" s="78" t="s">
        <v>405</v>
      </c>
      <c r="F217" s="77">
        <v>-6.6819956482153096</v>
      </c>
      <c r="G217" s="77">
        <v>5.6573201030848299</v>
      </c>
      <c r="H217" s="77">
        <v>12.962606279063399</v>
      </c>
      <c r="I217" s="77">
        <v>65.280799483587202</v>
      </c>
      <c r="J217" s="91" t="s">
        <v>405</v>
      </c>
      <c r="K217" s="91" t="s">
        <v>405</v>
      </c>
      <c r="L217" s="77">
        <v>1.37354022859227</v>
      </c>
      <c r="M217" s="77">
        <v>7.3412152873247196</v>
      </c>
      <c r="N217" s="77">
        <v>76.371526234132304</v>
      </c>
      <c r="O217" s="77">
        <v>55.335476033296203</v>
      </c>
      <c r="P217" s="77">
        <v>34.176420299947701</v>
      </c>
      <c r="Q217" s="77">
        <v>86.914477474693598</v>
      </c>
      <c r="R217" s="77">
        <v>62.110166059133199</v>
      </c>
      <c r="S217" s="77">
        <v>70.309260079751994</v>
      </c>
      <c r="T217" s="77">
        <v>78.776290630975097</v>
      </c>
      <c r="U217" s="77">
        <v>19.628905692680799</v>
      </c>
      <c r="V217" s="93">
        <v>0.48364588936021102</v>
      </c>
      <c r="W217" s="77">
        <v>1.2792391144902799</v>
      </c>
      <c r="X217" s="77">
        <v>5.6702428852965596</v>
      </c>
      <c r="Y217" s="77">
        <v>22.484002975498999</v>
      </c>
      <c r="Z217" s="77">
        <v>12.285968023595901</v>
      </c>
      <c r="AA217" s="77">
        <v>2.5551448881725198</v>
      </c>
      <c r="AB217" s="77">
        <v>2.8236316459592401</v>
      </c>
      <c r="AC217" s="77">
        <v>509.76093140210202</v>
      </c>
      <c r="AD217" s="77">
        <v>67.108403397938204</v>
      </c>
      <c r="AE217" s="77">
        <v>63.855593047325002</v>
      </c>
      <c r="AF217" s="77">
        <v>112.156743576911</v>
      </c>
      <c r="AG217" s="77">
        <v>6.0370306826525502</v>
      </c>
      <c r="AH217" s="77">
        <v>14.869552418349</v>
      </c>
      <c r="AI217" s="77">
        <v>2.8090709583028501</v>
      </c>
      <c r="AJ217" s="77">
        <v>4.88299347773569</v>
      </c>
      <c r="AK217" s="77">
        <v>959.86632301125599</v>
      </c>
      <c r="AL217" s="77">
        <v>87.277460987422401</v>
      </c>
      <c r="AM217" s="77">
        <v>152.14723685025299</v>
      </c>
      <c r="AN217" s="77">
        <v>34.988558324506101</v>
      </c>
      <c r="AO217" s="77">
        <v>21.303420849992701</v>
      </c>
    </row>
    <row r="218" spans="1:41" s="88" customFormat="1" ht="17.25" customHeight="1" x14ac:dyDescent="0.55000000000000004">
      <c r="A218" s="88">
        <v>2022</v>
      </c>
      <c r="B218" s="88" t="s">
        <v>281</v>
      </c>
      <c r="C218" s="88">
        <v>4</v>
      </c>
      <c r="D218" s="89" t="s">
        <v>81</v>
      </c>
      <c r="E218" s="78" t="s">
        <v>405</v>
      </c>
      <c r="F218" s="77">
        <v>6.33765624083094</v>
      </c>
      <c r="G218" s="77">
        <v>6.7660348571093198</v>
      </c>
      <c r="H218" s="77">
        <v>12.3286203941731</v>
      </c>
      <c r="I218" s="77">
        <v>70.013831258644501</v>
      </c>
      <c r="J218" s="91" t="s">
        <v>405</v>
      </c>
      <c r="K218" s="91" t="s">
        <v>405</v>
      </c>
      <c r="L218" s="77">
        <v>1.3707150407542801</v>
      </c>
      <c r="M218" s="77">
        <v>10.0358422939068</v>
      </c>
      <c r="N218" s="77">
        <v>54.631988611529003</v>
      </c>
      <c r="O218" s="77">
        <v>56.167908654526101</v>
      </c>
      <c r="P218" s="77">
        <v>23.264301258547899</v>
      </c>
      <c r="Q218" s="77">
        <v>80.693725943215298</v>
      </c>
      <c r="R218" s="77">
        <v>64.384116693679104</v>
      </c>
      <c r="S218" s="77">
        <v>71.983942531164203</v>
      </c>
      <c r="T218" s="77">
        <v>71.8218218218218</v>
      </c>
      <c r="U218" s="77">
        <v>18.4892162019989</v>
      </c>
      <c r="V218" s="93">
        <v>0.22710045281969499</v>
      </c>
      <c r="W218" s="77">
        <v>1.75028463005575</v>
      </c>
      <c r="X218" s="77">
        <v>5.5414987174397501</v>
      </c>
      <c r="Y218" s="77">
        <v>20.217327456968601</v>
      </c>
      <c r="Z218" s="77">
        <v>10.4680207215391</v>
      </c>
      <c r="AA218" s="77">
        <v>0.98417857710981005</v>
      </c>
      <c r="AB218" s="77">
        <v>1.7134380839513901</v>
      </c>
      <c r="AC218" s="77">
        <v>585.490481971794</v>
      </c>
      <c r="AD218" s="77">
        <v>61.129188209669799</v>
      </c>
      <c r="AE218" s="77">
        <v>76.342541145169207</v>
      </c>
      <c r="AF218" s="77">
        <v>108.79260266736</v>
      </c>
      <c r="AG218" s="77">
        <v>5.73555868761854</v>
      </c>
      <c r="AH218" s="77">
        <v>14.3612708483064</v>
      </c>
      <c r="AI218" s="77">
        <v>1.3106525376464</v>
      </c>
      <c r="AJ218" s="77">
        <v>40.625877977710601</v>
      </c>
      <c r="AK218" s="77">
        <v>837.37065524346201</v>
      </c>
      <c r="AL218" s="77">
        <v>64.284941090448001</v>
      </c>
      <c r="AM218" s="77">
        <v>145.66555056456099</v>
      </c>
      <c r="AN218" s="77">
        <v>39.729856733418899</v>
      </c>
      <c r="AO218" s="77">
        <v>15.5104914085498</v>
      </c>
    </row>
    <row r="219" spans="1:41" s="88" customFormat="1" ht="17.25" customHeight="1" x14ac:dyDescent="0.55000000000000004">
      <c r="A219" s="88">
        <v>2022</v>
      </c>
      <c r="B219" s="88" t="s">
        <v>281</v>
      </c>
      <c r="C219" s="88">
        <v>5</v>
      </c>
      <c r="D219" s="89" t="s">
        <v>85</v>
      </c>
      <c r="E219" s="78" t="s">
        <v>405</v>
      </c>
      <c r="F219" s="77">
        <v>4.4498159644014699</v>
      </c>
      <c r="G219" s="77">
        <v>5.7353183541174504</v>
      </c>
      <c r="H219" s="77">
        <v>17.994041708043699</v>
      </c>
      <c r="I219" s="77">
        <v>63.920651420651403</v>
      </c>
      <c r="J219" s="77">
        <v>45.754582352941199</v>
      </c>
      <c r="K219" s="77">
        <v>33.989266547406103</v>
      </c>
      <c r="L219" s="77">
        <v>1.27869286386828</v>
      </c>
      <c r="M219" s="77">
        <v>11.2099644128114</v>
      </c>
      <c r="N219" s="77">
        <v>61.737002815929401</v>
      </c>
      <c r="O219" s="77">
        <v>61.9980119400863</v>
      </c>
      <c r="P219" s="77">
        <v>21.526979775823801</v>
      </c>
      <c r="Q219" s="77">
        <v>74.409578996813494</v>
      </c>
      <c r="R219" s="77">
        <v>69.452887537993902</v>
      </c>
      <c r="S219" s="77">
        <v>71.140433553251697</v>
      </c>
      <c r="T219" s="77">
        <v>79.617072197845999</v>
      </c>
      <c r="U219" s="77">
        <v>16.542003981419999</v>
      </c>
      <c r="V219" s="93">
        <v>0.43921632558981599</v>
      </c>
      <c r="W219" s="77">
        <v>1.96648123253421</v>
      </c>
      <c r="X219" s="77">
        <v>5.5162618468558602</v>
      </c>
      <c r="Y219" s="77">
        <v>25.187038064124501</v>
      </c>
      <c r="Z219" s="77">
        <v>12.0952930545289</v>
      </c>
      <c r="AA219" s="77">
        <v>2.2937015938988901</v>
      </c>
      <c r="AB219" s="77">
        <v>2.73842612784239</v>
      </c>
      <c r="AC219" s="77">
        <v>547.72105858236398</v>
      </c>
      <c r="AD219" s="77">
        <v>66.445774873564801</v>
      </c>
      <c r="AE219" s="77">
        <v>84.133014757347695</v>
      </c>
      <c r="AF219" s="77">
        <v>142.95304791464901</v>
      </c>
      <c r="AG219" s="77">
        <v>6.90190487142055</v>
      </c>
      <c r="AH219" s="77">
        <v>15.191791629135301</v>
      </c>
      <c r="AI219" s="77">
        <v>1.7825759477780601</v>
      </c>
      <c r="AJ219" s="77">
        <v>1.6885056062880599</v>
      </c>
      <c r="AK219" s="77">
        <v>1031.2452749111001</v>
      </c>
      <c r="AL219" s="77">
        <v>87.964123000104706</v>
      </c>
      <c r="AM219" s="77">
        <v>136.97513252302701</v>
      </c>
      <c r="AN219" s="77">
        <v>35.264913181997102</v>
      </c>
      <c r="AO219" s="77">
        <v>11.3109242052846</v>
      </c>
    </row>
    <row r="220" spans="1:41" s="88" customFormat="1" ht="17.25" customHeight="1" x14ac:dyDescent="0.55000000000000004">
      <c r="A220" s="88">
        <v>2022</v>
      </c>
      <c r="B220" s="88" t="s">
        <v>281</v>
      </c>
      <c r="C220" s="88">
        <v>6</v>
      </c>
      <c r="D220" s="89" t="s">
        <v>91</v>
      </c>
      <c r="E220" s="78" t="s">
        <v>405</v>
      </c>
      <c r="F220" s="77">
        <v>3.0481239128634101</v>
      </c>
      <c r="G220" s="77">
        <v>4.7908556282614096</v>
      </c>
      <c r="H220" s="77">
        <v>10.8408426692645</v>
      </c>
      <c r="I220" s="77">
        <v>68.933183029309305</v>
      </c>
      <c r="J220" s="91" t="s">
        <v>405</v>
      </c>
      <c r="K220" s="91" t="s">
        <v>405</v>
      </c>
      <c r="L220" s="77">
        <v>1.75568389058059</v>
      </c>
      <c r="M220" s="77">
        <v>9.1609589041095898</v>
      </c>
      <c r="N220" s="77">
        <v>69.567853262608395</v>
      </c>
      <c r="O220" s="77">
        <v>52.428681988972102</v>
      </c>
      <c r="P220" s="77">
        <v>27.189930750997199</v>
      </c>
      <c r="Q220" s="77">
        <v>94.703282501354806</v>
      </c>
      <c r="R220" s="77">
        <v>69.535240040858</v>
      </c>
      <c r="S220" s="77">
        <v>68.154274172033993</v>
      </c>
      <c r="T220" s="77">
        <v>80.072568940493497</v>
      </c>
      <c r="U220" s="77">
        <v>15.184790514984</v>
      </c>
      <c r="V220" s="93">
        <v>0.579857789892123</v>
      </c>
      <c r="W220" s="77">
        <v>1.8510409072926</v>
      </c>
      <c r="X220" s="77">
        <v>4.8791950877022003</v>
      </c>
      <c r="Y220" s="77">
        <v>21.797922415818999</v>
      </c>
      <c r="Z220" s="77">
        <v>11.4203863116365</v>
      </c>
      <c r="AA220" s="77">
        <v>1.2753898746011501</v>
      </c>
      <c r="AB220" s="77">
        <v>1.8421265661964401</v>
      </c>
      <c r="AC220" s="77">
        <v>603.79325935086899</v>
      </c>
      <c r="AD220" s="77">
        <v>77.808646718179503</v>
      </c>
      <c r="AE220" s="77">
        <v>68.809172446926993</v>
      </c>
      <c r="AF220" s="77">
        <v>144.83337050585101</v>
      </c>
      <c r="AG220" s="77">
        <v>6.2965687723837602</v>
      </c>
      <c r="AH220" s="77">
        <v>12.7020937054857</v>
      </c>
      <c r="AI220" s="77">
        <v>0.86080586080586097</v>
      </c>
      <c r="AJ220" s="77">
        <v>8.1327088207434208</v>
      </c>
      <c r="AK220" s="77">
        <v>816.81826010496104</v>
      </c>
      <c r="AL220" s="77">
        <v>48.729197303697902</v>
      </c>
      <c r="AM220" s="77">
        <v>130.82657266975201</v>
      </c>
      <c r="AN220" s="77">
        <v>36.926341412987803</v>
      </c>
      <c r="AO220" s="77">
        <v>17.418051780592901</v>
      </c>
    </row>
    <row r="221" spans="1:41" s="88" customFormat="1" ht="17.25" customHeight="1" x14ac:dyDescent="0.55000000000000004">
      <c r="A221" s="88">
        <v>2022</v>
      </c>
      <c r="B221" s="88" t="s">
        <v>281</v>
      </c>
      <c r="C221" s="88">
        <v>7</v>
      </c>
      <c r="D221" s="89" t="s">
        <v>93</v>
      </c>
      <c r="E221" s="78" t="s">
        <v>405</v>
      </c>
      <c r="F221" s="77">
        <v>-3.8240917782026802</v>
      </c>
      <c r="G221" s="77">
        <v>6.6809132830952596</v>
      </c>
      <c r="H221" s="77">
        <v>12.668184640861099</v>
      </c>
      <c r="I221" s="77">
        <v>61.453705349209201</v>
      </c>
      <c r="J221" s="77">
        <v>43.803100000000001</v>
      </c>
      <c r="K221" s="77">
        <v>32.366071428571402</v>
      </c>
      <c r="L221" s="77">
        <v>1.5889664655770399</v>
      </c>
      <c r="M221" s="77">
        <v>7.8328981723237598</v>
      </c>
      <c r="N221" s="77">
        <v>66.812865727582505</v>
      </c>
      <c r="O221" s="77">
        <v>59.664286986529902</v>
      </c>
      <c r="P221" s="77">
        <v>20.1000555392732</v>
      </c>
      <c r="Q221" s="77">
        <v>85.878565005930497</v>
      </c>
      <c r="R221" s="77">
        <v>67.457375833951104</v>
      </c>
      <c r="S221" s="77">
        <v>75.768582176676503</v>
      </c>
      <c r="T221" s="77">
        <v>79.414374445430298</v>
      </c>
      <c r="U221" s="77">
        <v>24.558282208588999</v>
      </c>
      <c r="V221" s="93">
        <v>0.33401645481319903</v>
      </c>
      <c r="W221" s="77">
        <v>1.3376772292371399</v>
      </c>
      <c r="X221" s="77">
        <v>4.9315791390339196</v>
      </c>
      <c r="Y221" s="77">
        <v>21.983505758503298</v>
      </c>
      <c r="Z221" s="77">
        <v>10.3717006567668</v>
      </c>
      <c r="AA221" s="77">
        <v>2.04335760958545</v>
      </c>
      <c r="AB221" s="77">
        <v>3.7251624539099701</v>
      </c>
      <c r="AC221" s="77">
        <v>496.84124979841903</v>
      </c>
      <c r="AD221" s="77">
        <v>76.699948019842793</v>
      </c>
      <c r="AE221" s="77">
        <v>44.179522074781403</v>
      </c>
      <c r="AF221" s="77">
        <v>85.592017723231606</v>
      </c>
      <c r="AG221" s="77">
        <v>5.1519097105552998</v>
      </c>
      <c r="AH221" s="77">
        <v>12.8488435198147</v>
      </c>
      <c r="AI221" s="77">
        <v>1.0875194199896401</v>
      </c>
      <c r="AJ221" s="77">
        <v>25.5365242709304</v>
      </c>
      <c r="AK221" s="77">
        <v>944.17764721287006</v>
      </c>
      <c r="AL221" s="77">
        <v>84.442348566513004</v>
      </c>
      <c r="AM221" s="77">
        <v>138.403911421381</v>
      </c>
      <c r="AN221" s="77">
        <v>31.010524127960899</v>
      </c>
      <c r="AO221" s="77">
        <v>23.5208679035077</v>
      </c>
    </row>
    <row r="222" spans="1:41" s="88" customFormat="1" ht="17.25" customHeight="1" x14ac:dyDescent="0.55000000000000004">
      <c r="A222" s="88">
        <v>2022</v>
      </c>
      <c r="B222" s="88" t="s">
        <v>281</v>
      </c>
      <c r="C222" s="88">
        <v>8</v>
      </c>
      <c r="D222" s="89" t="s">
        <v>97</v>
      </c>
      <c r="E222" s="78" t="s">
        <v>405</v>
      </c>
      <c r="F222" s="77">
        <v>5.7786040902467199</v>
      </c>
      <c r="G222" s="77">
        <v>5.2359177930757204</v>
      </c>
      <c r="H222" s="77">
        <v>17.647058823529399</v>
      </c>
      <c r="I222" s="77">
        <v>54.308114464915697</v>
      </c>
      <c r="J222" s="91" t="s">
        <v>405</v>
      </c>
      <c r="K222" s="91" t="s">
        <v>405</v>
      </c>
      <c r="L222" s="77">
        <v>1.02702893430367</v>
      </c>
      <c r="M222" s="77">
        <v>15.007656967840701</v>
      </c>
      <c r="N222" s="77">
        <v>70.202105230909496</v>
      </c>
      <c r="O222" s="77">
        <v>66.197326410530593</v>
      </c>
      <c r="P222" s="77">
        <v>18.389341822299802</v>
      </c>
      <c r="Q222" s="77">
        <v>78.551513297891205</v>
      </c>
      <c r="R222" s="77">
        <v>62.389659520807101</v>
      </c>
      <c r="S222" s="77">
        <v>70.072383073496695</v>
      </c>
      <c r="T222" s="77">
        <v>76.4326375711575</v>
      </c>
      <c r="U222" s="77">
        <v>24.3881663570101</v>
      </c>
      <c r="V222" s="93">
        <v>0.68869139984123595</v>
      </c>
      <c r="W222" s="77">
        <v>2.2919895026831498</v>
      </c>
      <c r="X222" s="77">
        <v>5.3809962337992401</v>
      </c>
      <c r="Y222" s="77">
        <v>23.452223461745199</v>
      </c>
      <c r="Z222" s="77">
        <v>11.5625419820801</v>
      </c>
      <c r="AA222" s="77">
        <v>3.4010772844467598</v>
      </c>
      <c r="AB222" s="77">
        <v>3.7953205186762702</v>
      </c>
      <c r="AC222" s="77">
        <v>624.96011607076196</v>
      </c>
      <c r="AD222" s="77">
        <v>64.049833617398505</v>
      </c>
      <c r="AE222" s="77">
        <v>72.782536645700304</v>
      </c>
      <c r="AF222" s="77">
        <v>139.05114352277101</v>
      </c>
      <c r="AG222" s="77">
        <v>5.4342167346028196</v>
      </c>
      <c r="AH222" s="77">
        <v>14.2358867392359</v>
      </c>
      <c r="AI222" s="77">
        <v>1.39318885448916</v>
      </c>
      <c r="AJ222" s="77">
        <v>10.653262519621601</v>
      </c>
      <c r="AK222" s="77">
        <v>1130.4165149831299</v>
      </c>
      <c r="AL222" s="77">
        <v>101.05367639048301</v>
      </c>
      <c r="AM222" s="77">
        <v>189.994598127747</v>
      </c>
      <c r="AN222" s="77">
        <v>45.304412899596301</v>
      </c>
      <c r="AO222" s="77">
        <v>22.727167931079801</v>
      </c>
    </row>
    <row r="223" spans="1:41" s="88" customFormat="1" ht="17.25" customHeight="1" x14ac:dyDescent="0.55000000000000004">
      <c r="A223" s="88">
        <v>2022</v>
      </c>
      <c r="B223" s="88" t="s">
        <v>281</v>
      </c>
      <c r="C223" s="88">
        <v>9</v>
      </c>
      <c r="D223" s="89" t="s">
        <v>100</v>
      </c>
      <c r="E223" s="78" t="s">
        <v>405</v>
      </c>
      <c r="F223" s="77">
        <v>13.8709298224991</v>
      </c>
      <c r="G223" s="77">
        <v>4.5327377453861502</v>
      </c>
      <c r="H223" s="77">
        <v>10.734057389173</v>
      </c>
      <c r="I223" s="77">
        <v>70.201840096997401</v>
      </c>
      <c r="J223" s="91" t="s">
        <v>405</v>
      </c>
      <c r="K223" s="91" t="s">
        <v>405</v>
      </c>
      <c r="L223" s="77">
        <v>1.5277642616876701</v>
      </c>
      <c r="M223" s="77">
        <v>9.4783715012722602</v>
      </c>
      <c r="N223" s="77">
        <v>70.339775859216005</v>
      </c>
      <c r="O223" s="77">
        <v>55.166123773744701</v>
      </c>
      <c r="P223" s="77">
        <v>21.185047577544399</v>
      </c>
      <c r="Q223" s="77">
        <v>83.709806213770804</v>
      </c>
      <c r="R223" s="77">
        <v>66.478822032357797</v>
      </c>
      <c r="S223" s="77">
        <v>70.889949466591801</v>
      </c>
      <c r="T223" s="77">
        <v>77.524292353189693</v>
      </c>
      <c r="U223" s="77">
        <v>16.466235485842301</v>
      </c>
      <c r="V223" s="93">
        <v>0.88454046368570505</v>
      </c>
      <c r="W223" s="77">
        <v>1.39498759761043</v>
      </c>
      <c r="X223" s="77">
        <v>6.0244436650877997</v>
      </c>
      <c r="Y223" s="77">
        <v>22.4448107615009</v>
      </c>
      <c r="Z223" s="77">
        <v>11.605409483098301</v>
      </c>
      <c r="AA223" s="77">
        <v>1.75799030311544</v>
      </c>
      <c r="AB223" s="77">
        <v>2.0654510284919398</v>
      </c>
      <c r="AC223" s="77">
        <v>578.90658065811499</v>
      </c>
      <c r="AD223" s="77">
        <v>71.013602519711995</v>
      </c>
      <c r="AE223" s="77">
        <v>69.599302736385496</v>
      </c>
      <c r="AF223" s="77">
        <v>104.49474178078199</v>
      </c>
      <c r="AG223" s="77">
        <v>6.4993587889361804</v>
      </c>
      <c r="AH223" s="77">
        <v>12.762675420088</v>
      </c>
      <c r="AI223" s="77">
        <v>1.76663342356461</v>
      </c>
      <c r="AJ223" s="77">
        <v>13.2845210672142</v>
      </c>
      <c r="AK223" s="77">
        <v>880.12107421595397</v>
      </c>
      <c r="AL223" s="77">
        <v>61.697855127504297</v>
      </c>
      <c r="AM223" s="77">
        <v>153.82163435727</v>
      </c>
      <c r="AN223" s="77">
        <v>35.9959753835263</v>
      </c>
      <c r="AO223" s="77">
        <v>16.9992658467235</v>
      </c>
    </row>
    <row r="224" spans="1:41" s="88" customFormat="1" ht="17.25" customHeight="1" x14ac:dyDescent="0.55000000000000004">
      <c r="A224" s="88">
        <v>2022</v>
      </c>
      <c r="B224" s="88" t="s">
        <v>281</v>
      </c>
      <c r="C224" s="88">
        <v>10</v>
      </c>
      <c r="D224" s="89" t="s">
        <v>102</v>
      </c>
      <c r="E224" s="78" t="s">
        <v>405</v>
      </c>
      <c r="F224" s="77">
        <v>-6.2370062370062396</v>
      </c>
      <c r="G224" s="77">
        <v>6.2807747018273297</v>
      </c>
      <c r="H224" s="77">
        <v>19.228509888388501</v>
      </c>
      <c r="I224" s="77">
        <v>60.448783830078803</v>
      </c>
      <c r="J224" s="91" t="s">
        <v>405</v>
      </c>
      <c r="K224" s="91" t="s">
        <v>405</v>
      </c>
      <c r="L224" s="77">
        <v>1.33376964649131</v>
      </c>
      <c r="M224" s="77">
        <v>5.4726368159204002</v>
      </c>
      <c r="N224" s="77">
        <v>71.455634541678904</v>
      </c>
      <c r="O224" s="77">
        <v>62.007358152072001</v>
      </c>
      <c r="P224" s="77">
        <v>20.086492630326301</v>
      </c>
      <c r="Q224" s="77">
        <v>89.497749670456599</v>
      </c>
      <c r="R224" s="77">
        <v>62.242268041237097</v>
      </c>
      <c r="S224" s="77">
        <v>81.003972553268298</v>
      </c>
      <c r="T224" s="77">
        <v>78.904109589041099</v>
      </c>
      <c r="U224" s="77">
        <v>27.912513842746399</v>
      </c>
      <c r="V224" s="93">
        <v>0.68432672266699601</v>
      </c>
      <c r="W224" s="77">
        <v>1.8050517797580501</v>
      </c>
      <c r="X224" s="77">
        <v>7.2433428211785902</v>
      </c>
      <c r="Y224" s="77">
        <v>25.591726920540601</v>
      </c>
      <c r="Z224" s="77">
        <v>12.676233550425</v>
      </c>
      <c r="AA224" s="77">
        <v>2.2975043853550501</v>
      </c>
      <c r="AB224" s="77">
        <v>2.0817081184165298</v>
      </c>
      <c r="AC224" s="77">
        <v>552.58847881473105</v>
      </c>
      <c r="AD224" s="77">
        <v>88.606287926319297</v>
      </c>
      <c r="AE224" s="77">
        <v>75.857759443843193</v>
      </c>
      <c r="AF224" s="77">
        <v>100.512342729341</v>
      </c>
      <c r="AG224" s="77">
        <v>5.5023681918170997</v>
      </c>
      <c r="AH224" s="77">
        <v>18.617078464019599</v>
      </c>
      <c r="AI224" s="77">
        <v>3.16804407713499</v>
      </c>
      <c r="AJ224" s="90">
        <v>0</v>
      </c>
      <c r="AK224" s="77">
        <v>1051.1308586806999</v>
      </c>
      <c r="AL224" s="77">
        <v>93.355857557895405</v>
      </c>
      <c r="AM224" s="77">
        <v>167.97676596222999</v>
      </c>
      <c r="AN224" s="77">
        <v>41.109939844760703</v>
      </c>
      <c r="AO224" s="77">
        <v>29.568798550867498</v>
      </c>
    </row>
    <row r="225" spans="1:41" s="88" customFormat="1" ht="17.25" customHeight="1" x14ac:dyDescent="0.55000000000000004">
      <c r="A225" s="88">
        <v>2022</v>
      </c>
      <c r="B225" s="88" t="s">
        <v>281</v>
      </c>
      <c r="C225" s="88">
        <v>11</v>
      </c>
      <c r="D225" s="89" t="s">
        <v>104</v>
      </c>
      <c r="E225" s="78" t="s">
        <v>405</v>
      </c>
      <c r="F225" s="77">
        <v>-5.0057994017459304</v>
      </c>
      <c r="G225" s="77">
        <v>6.5685855564373403</v>
      </c>
      <c r="H225" s="77">
        <v>18.8437074057247</v>
      </c>
      <c r="I225" s="77">
        <v>69.345003933910306</v>
      </c>
      <c r="J225" s="77">
        <v>46.4233607142857</v>
      </c>
      <c r="K225" s="77">
        <v>23.205128205128201</v>
      </c>
      <c r="L225" s="77">
        <v>1.7145719045232599</v>
      </c>
      <c r="M225" s="77">
        <v>10.6635071090047</v>
      </c>
      <c r="N225" s="77">
        <v>58.212314688949</v>
      </c>
      <c r="O225" s="77">
        <v>53.091499766681103</v>
      </c>
      <c r="P225" s="77">
        <v>15.920948372969001</v>
      </c>
      <c r="Q225" s="77">
        <v>74.227600427695094</v>
      </c>
      <c r="R225" s="77">
        <v>72.889926098794206</v>
      </c>
      <c r="S225" s="77">
        <v>70.269281428362405</v>
      </c>
      <c r="T225" s="77">
        <v>88.709677419354804</v>
      </c>
      <c r="U225" s="77">
        <v>20.4888034070614</v>
      </c>
      <c r="V225" s="93">
        <v>1.5383405819096201</v>
      </c>
      <c r="W225" s="77">
        <v>2.8146179730556802</v>
      </c>
      <c r="X225" s="77">
        <v>4.2457235424360302</v>
      </c>
      <c r="Y225" s="77">
        <v>21.0091360185063</v>
      </c>
      <c r="Z225" s="77">
        <v>10.467195486631301</v>
      </c>
      <c r="AA225" s="77">
        <v>1.4843431727685601</v>
      </c>
      <c r="AB225" s="77">
        <v>2.1576961796714502</v>
      </c>
      <c r="AC225" s="77">
        <v>584.31180632540804</v>
      </c>
      <c r="AD225" s="77">
        <v>59.432246994025803</v>
      </c>
      <c r="AE225" s="77">
        <v>71.510284987946406</v>
      </c>
      <c r="AF225" s="77">
        <v>150.51863945737099</v>
      </c>
      <c r="AG225" s="77">
        <v>6.7006317146718199</v>
      </c>
      <c r="AH225" s="77">
        <v>15.390580895736001</v>
      </c>
      <c r="AI225" s="77">
        <v>2.3396424815983199</v>
      </c>
      <c r="AJ225" s="77">
        <v>14.567771228553401</v>
      </c>
      <c r="AK225" s="77">
        <v>854.41456618763902</v>
      </c>
      <c r="AL225" s="77">
        <v>59.053489516207897</v>
      </c>
      <c r="AM225" s="77">
        <v>157.20607485977001</v>
      </c>
      <c r="AN225" s="77">
        <v>44.852058836022103</v>
      </c>
      <c r="AO225" s="77">
        <v>18.037747568324502</v>
      </c>
    </row>
    <row r="226" spans="1:41" s="88" customFormat="1" ht="17.25" customHeight="1" x14ac:dyDescent="0.55000000000000004">
      <c r="A226" s="88">
        <v>2022</v>
      </c>
      <c r="B226" s="88" t="s">
        <v>281</v>
      </c>
      <c r="C226" s="88">
        <v>12</v>
      </c>
      <c r="D226" s="89" t="s">
        <v>282</v>
      </c>
      <c r="E226" s="78" t="s">
        <v>405</v>
      </c>
      <c r="F226" s="77">
        <v>5.6234535502736804</v>
      </c>
      <c r="G226" s="77">
        <v>6.4932143660493402</v>
      </c>
      <c r="H226" s="77">
        <v>13.0960560670606</v>
      </c>
      <c r="I226" s="77">
        <v>68.035692458134704</v>
      </c>
      <c r="J226" s="77">
        <v>44.530700000000003</v>
      </c>
      <c r="K226" s="77">
        <v>30.020703933747399</v>
      </c>
      <c r="L226" s="77">
        <v>1.2170273635493001</v>
      </c>
      <c r="M226" s="77">
        <v>9.8591549295774605</v>
      </c>
      <c r="N226" s="77">
        <v>59.034465596286601</v>
      </c>
      <c r="O226" s="77">
        <v>57.003260930742599</v>
      </c>
      <c r="P226" s="77">
        <v>21.683823462401399</v>
      </c>
      <c r="Q226" s="77">
        <v>83.957692634989797</v>
      </c>
      <c r="R226" s="77">
        <v>62.516674077367703</v>
      </c>
      <c r="S226" s="77">
        <v>67.2909639623647</v>
      </c>
      <c r="T226" s="77">
        <v>71.949103528050898</v>
      </c>
      <c r="U226" s="77">
        <v>18.571279008899001</v>
      </c>
      <c r="V226" s="93">
        <v>0.59326232493650799</v>
      </c>
      <c r="W226" s="77">
        <v>1.04234325027626</v>
      </c>
      <c r="X226" s="77">
        <v>4.5541806863107697</v>
      </c>
      <c r="Y226" s="77">
        <v>21.9873966492761</v>
      </c>
      <c r="Z226" s="77">
        <v>11.0267010845781</v>
      </c>
      <c r="AA226" s="77">
        <v>2.5092741166055599</v>
      </c>
      <c r="AB226" s="77">
        <v>2.1928608712297701</v>
      </c>
      <c r="AC226" s="77">
        <v>511.30773792652201</v>
      </c>
      <c r="AD226" s="77">
        <v>39.233037101538699</v>
      </c>
      <c r="AE226" s="77">
        <v>65.138176037921099</v>
      </c>
      <c r="AF226" s="77">
        <v>138.42175211394101</v>
      </c>
      <c r="AG226" s="77">
        <v>6.0044409059748203</v>
      </c>
      <c r="AH226" s="77">
        <v>15.2154407980649</v>
      </c>
      <c r="AI226" s="77">
        <v>1.1820330969267101</v>
      </c>
      <c r="AJ226" s="77">
        <v>8.5122041082059905</v>
      </c>
      <c r="AK226" s="77">
        <v>954.66224189832406</v>
      </c>
      <c r="AL226" s="77">
        <v>61.6602264571994</v>
      </c>
      <c r="AM226" s="77">
        <v>143.25865033950899</v>
      </c>
      <c r="AN226" s="77">
        <v>26.9132600444267</v>
      </c>
      <c r="AO226" s="77">
        <v>18.690477509289401</v>
      </c>
    </row>
    <row r="227" spans="1:41" s="88" customFormat="1" ht="17.25" customHeight="1" x14ac:dyDescent="0.55000000000000004">
      <c r="A227" s="88">
        <v>2022</v>
      </c>
      <c r="B227" s="88" t="s">
        <v>281</v>
      </c>
      <c r="C227" s="88">
        <v>13</v>
      </c>
      <c r="D227" s="89" t="s">
        <v>108</v>
      </c>
      <c r="E227" s="78" t="s">
        <v>405</v>
      </c>
      <c r="F227" s="77">
        <v>15.070227259027099</v>
      </c>
      <c r="G227" s="77">
        <v>6.2812707215624801</v>
      </c>
      <c r="H227" s="77">
        <v>16.0465371528921</v>
      </c>
      <c r="I227" s="77">
        <v>65.128939828080206</v>
      </c>
      <c r="J227" s="77">
        <v>38.8611</v>
      </c>
      <c r="K227" s="77">
        <v>23.2843137254902</v>
      </c>
      <c r="L227" s="77">
        <v>0.89095362140729795</v>
      </c>
      <c r="M227" s="77">
        <v>14.8255813953488</v>
      </c>
      <c r="N227" s="77">
        <v>78.260846285520799</v>
      </c>
      <c r="O227" s="77">
        <v>49.854263424202998</v>
      </c>
      <c r="P227" s="77">
        <v>27.345493950128599</v>
      </c>
      <c r="Q227" s="77">
        <v>94.495042714420507</v>
      </c>
      <c r="R227" s="77">
        <v>62.615384615384599</v>
      </c>
      <c r="S227" s="77">
        <v>66.743466052271501</v>
      </c>
      <c r="T227" s="77">
        <v>77.709497206703901</v>
      </c>
      <c r="U227" s="77">
        <v>18.097006163780499</v>
      </c>
      <c r="V227" s="93">
        <v>1.02467881628386</v>
      </c>
      <c r="W227" s="77">
        <v>1.1825750650437601</v>
      </c>
      <c r="X227" s="77">
        <v>4.6466585810800796</v>
      </c>
      <c r="Y227" s="77">
        <v>20.6384786115756</v>
      </c>
      <c r="Z227" s="77">
        <v>10.7209488862804</v>
      </c>
      <c r="AA227" s="77">
        <v>2.2024465718770601</v>
      </c>
      <c r="AB227" s="77">
        <v>2.32185279750454</v>
      </c>
      <c r="AC227" s="77">
        <v>558.51296486999001</v>
      </c>
      <c r="AD227" s="77">
        <v>49.357323458588297</v>
      </c>
      <c r="AE227" s="77">
        <v>73.480164136987497</v>
      </c>
      <c r="AF227" s="77">
        <v>118.02539867136301</v>
      </c>
      <c r="AG227" s="77">
        <v>6.8770239409362501</v>
      </c>
      <c r="AH227" s="77">
        <v>14.549493686870001</v>
      </c>
      <c r="AI227" s="77">
        <v>1.87757201646091</v>
      </c>
      <c r="AJ227" s="77">
        <v>2.90252539251065</v>
      </c>
      <c r="AK227" s="77">
        <v>822.35413687254595</v>
      </c>
      <c r="AL227" s="77">
        <v>70.061210533773803</v>
      </c>
      <c r="AM227" s="77">
        <v>137.369938477586</v>
      </c>
      <c r="AN227" s="77">
        <v>40.619219849575202</v>
      </c>
      <c r="AO227" s="77">
        <v>12.4106780753321</v>
      </c>
    </row>
    <row r="228" spans="1:41" s="88" customFormat="1" ht="17.25" customHeight="1" x14ac:dyDescent="0.55000000000000004">
      <c r="A228" s="88">
        <v>2022</v>
      </c>
      <c r="B228" s="88" t="s">
        <v>281</v>
      </c>
      <c r="C228" s="88">
        <v>14</v>
      </c>
      <c r="D228" s="89" t="s">
        <v>109</v>
      </c>
      <c r="E228" s="78" t="s">
        <v>405</v>
      </c>
      <c r="F228" s="77">
        <v>81.879875689731705</v>
      </c>
      <c r="G228" s="77">
        <v>5.5781061711168904</v>
      </c>
      <c r="H228" s="77">
        <v>14.618249534450699</v>
      </c>
      <c r="I228" s="77">
        <v>65.063493650634896</v>
      </c>
      <c r="J228" s="91" t="s">
        <v>405</v>
      </c>
      <c r="K228" s="91" t="s">
        <v>405</v>
      </c>
      <c r="L228" s="77">
        <v>1.48956193679238</v>
      </c>
      <c r="M228" s="77">
        <v>7.81627719580983</v>
      </c>
      <c r="N228" s="77">
        <v>73.794845899639796</v>
      </c>
      <c r="O228" s="77">
        <v>61.513476138462003</v>
      </c>
      <c r="P228" s="77">
        <v>31.066349019819398</v>
      </c>
      <c r="Q228" s="77">
        <v>92.007031801831204</v>
      </c>
      <c r="R228" s="77">
        <v>59.244818387030598</v>
      </c>
      <c r="S228" s="77">
        <v>66.120650700406699</v>
      </c>
      <c r="T228" s="77">
        <v>77.333652465294406</v>
      </c>
      <c r="U228" s="77">
        <v>18.825884823035398</v>
      </c>
      <c r="V228" s="93">
        <v>0.61446540864717003</v>
      </c>
      <c r="W228" s="77">
        <v>2.41616288644973</v>
      </c>
      <c r="X228" s="77">
        <v>6.2478966459597602</v>
      </c>
      <c r="Y228" s="77">
        <v>22.943814903830202</v>
      </c>
      <c r="Z228" s="77">
        <v>12.956371144593501</v>
      </c>
      <c r="AA228" s="77">
        <v>3.4814956180802001</v>
      </c>
      <c r="AB228" s="77">
        <v>2.7494359099490899</v>
      </c>
      <c r="AC228" s="77">
        <v>601.70701413673999</v>
      </c>
      <c r="AD228" s="77">
        <v>62.450340064146999</v>
      </c>
      <c r="AE228" s="77">
        <v>87.8416024101099</v>
      </c>
      <c r="AF228" s="77">
        <v>127.72705740983</v>
      </c>
      <c r="AG228" s="77">
        <v>7.5713418108984998</v>
      </c>
      <c r="AH228" s="77">
        <v>13.9092103442675</v>
      </c>
      <c r="AI228" s="77">
        <v>2.5117306099917198</v>
      </c>
      <c r="AJ228" s="77">
        <v>9.1280004194760505</v>
      </c>
      <c r="AK228" s="77">
        <v>971.26679809816005</v>
      </c>
      <c r="AL228" s="77">
        <v>73.294407748520598</v>
      </c>
      <c r="AM228" s="77">
        <v>162.38552154055</v>
      </c>
      <c r="AN228" s="77">
        <v>48.340300907339</v>
      </c>
      <c r="AO228" s="77">
        <v>22.272187918198199</v>
      </c>
    </row>
    <row r="229" spans="1:41" s="88" customFormat="1" ht="17.25" customHeight="1" x14ac:dyDescent="0.55000000000000004">
      <c r="A229" s="88">
        <v>2022</v>
      </c>
      <c r="B229" s="88" t="s">
        <v>281</v>
      </c>
      <c r="C229" s="88">
        <v>15</v>
      </c>
      <c r="D229" s="89" t="s">
        <v>111</v>
      </c>
      <c r="E229" s="78" t="s">
        <v>405</v>
      </c>
      <c r="F229" s="77">
        <v>3.1357447393756002</v>
      </c>
      <c r="G229" s="77">
        <v>4.7613808279466401</v>
      </c>
      <c r="H229" s="77">
        <v>13.086928137397701</v>
      </c>
      <c r="I229" s="77">
        <v>68.918286613637306</v>
      </c>
      <c r="J229" s="77">
        <v>44.418573792093703</v>
      </c>
      <c r="K229" s="77">
        <v>27.611262488646702</v>
      </c>
      <c r="L229" s="77">
        <v>1.86874139356852</v>
      </c>
      <c r="M229" s="77">
        <v>9.3903293622985302</v>
      </c>
      <c r="N229" s="77">
        <v>68.669328716431096</v>
      </c>
      <c r="O229" s="77">
        <v>54.819543876084502</v>
      </c>
      <c r="P229" s="77">
        <v>25.973244389856301</v>
      </c>
      <c r="Q229" s="77">
        <v>83.641169428707499</v>
      </c>
      <c r="R229" s="77">
        <v>68.232615894039697</v>
      </c>
      <c r="S229" s="77">
        <v>69.139918087436897</v>
      </c>
      <c r="T229" s="77">
        <v>82.570422535211307</v>
      </c>
      <c r="U229" s="77">
        <v>16.234760919819902</v>
      </c>
      <c r="V229" s="93">
        <v>0.31710430324366601</v>
      </c>
      <c r="W229" s="77">
        <v>1.62258894009362</v>
      </c>
      <c r="X229" s="77">
        <v>4.8230666973769001</v>
      </c>
      <c r="Y229" s="77">
        <v>21.233160868904498</v>
      </c>
      <c r="Z229" s="77">
        <v>10.879335158787701</v>
      </c>
      <c r="AA229" s="77">
        <v>1.51677140513674</v>
      </c>
      <c r="AB229" s="77">
        <v>1.9784501764014899</v>
      </c>
      <c r="AC229" s="77">
        <v>530.43353195912402</v>
      </c>
      <c r="AD229" s="77">
        <v>60.934772226603499</v>
      </c>
      <c r="AE229" s="77">
        <v>63.9401286817914</v>
      </c>
      <c r="AF229" s="77">
        <v>95.108459775929802</v>
      </c>
      <c r="AG229" s="77">
        <v>7.16350659179946</v>
      </c>
      <c r="AH229" s="77">
        <v>12.2437249961622</v>
      </c>
      <c r="AI229" s="77">
        <v>1.2130401819560299</v>
      </c>
      <c r="AJ229" s="77">
        <v>13.919580743185801</v>
      </c>
      <c r="AK229" s="77">
        <v>869.50198682392102</v>
      </c>
      <c r="AL229" s="77">
        <v>53.698246414139199</v>
      </c>
      <c r="AM229" s="77">
        <v>148.49960313606499</v>
      </c>
      <c r="AN229" s="77">
        <v>43.792248564404801</v>
      </c>
      <c r="AO229" s="77">
        <v>23.483222163069101</v>
      </c>
    </row>
    <row r="230" spans="1:41" s="88" customFormat="1" ht="17.25" customHeight="1" x14ac:dyDescent="0.55000000000000004">
      <c r="A230" s="88">
        <v>2022</v>
      </c>
      <c r="B230" s="88" t="s">
        <v>281</v>
      </c>
      <c r="C230" s="88">
        <v>16</v>
      </c>
      <c r="D230" s="89" t="s">
        <v>116</v>
      </c>
      <c r="E230" s="78" t="s">
        <v>405</v>
      </c>
      <c r="F230" s="77">
        <v>-0.59797883154936304</v>
      </c>
      <c r="G230" s="77">
        <v>6.5299288405190499</v>
      </c>
      <c r="H230" s="77">
        <v>17.6064819883937</v>
      </c>
      <c r="I230" s="77">
        <v>60.070469479097198</v>
      </c>
      <c r="J230" s="91" t="s">
        <v>405</v>
      </c>
      <c r="K230" s="91" t="s">
        <v>405</v>
      </c>
      <c r="L230" s="77">
        <v>1.85904487014825</v>
      </c>
      <c r="M230" s="77">
        <v>6.8085106382978697</v>
      </c>
      <c r="N230" s="77">
        <v>54.6762946917721</v>
      </c>
      <c r="O230" s="77">
        <v>60.475481373073002</v>
      </c>
      <c r="P230" s="77">
        <v>21.646051207639999</v>
      </c>
      <c r="Q230" s="77">
        <v>85.324901908893395</v>
      </c>
      <c r="R230" s="77">
        <v>66.768759571209799</v>
      </c>
      <c r="S230" s="77">
        <v>66.149323123205306</v>
      </c>
      <c r="T230" s="77">
        <v>74.3666809789609</v>
      </c>
      <c r="U230" s="77">
        <v>20.721497359428401</v>
      </c>
      <c r="V230" s="93">
        <v>1.12234998020544</v>
      </c>
      <c r="W230" s="77">
        <v>1.7718451362770999</v>
      </c>
      <c r="X230" s="77">
        <v>5.8067417088036102</v>
      </c>
      <c r="Y230" s="77">
        <v>25.2795361303905</v>
      </c>
      <c r="Z230" s="77">
        <v>12.1337461047445</v>
      </c>
      <c r="AA230" s="77">
        <v>1.7805212476822501</v>
      </c>
      <c r="AB230" s="77">
        <v>2.06200910937793</v>
      </c>
      <c r="AC230" s="77">
        <v>628.35367260961505</v>
      </c>
      <c r="AD230" s="77">
        <v>53.325978623478903</v>
      </c>
      <c r="AE230" s="77">
        <v>81.744428229687898</v>
      </c>
      <c r="AF230" s="77">
        <v>176.48505004845401</v>
      </c>
      <c r="AG230" s="77">
        <v>5.9687999384079902</v>
      </c>
      <c r="AH230" s="77">
        <v>17.1607017365533</v>
      </c>
      <c r="AI230" s="77">
        <v>4.9713690786048899</v>
      </c>
      <c r="AJ230" s="77">
        <v>20.2704483590155</v>
      </c>
      <c r="AK230" s="77">
        <v>949.86670746015102</v>
      </c>
      <c r="AL230" s="77">
        <v>79.408818471027203</v>
      </c>
      <c r="AM230" s="77">
        <v>168.14406774770401</v>
      </c>
      <c r="AN230" s="77">
        <v>51.012300755869603</v>
      </c>
      <c r="AO230" s="77">
        <v>16.9987202343906</v>
      </c>
    </row>
    <row r="231" spans="1:41" s="88" customFormat="1" ht="17.25" customHeight="1" x14ac:dyDescent="0.55000000000000004">
      <c r="A231" s="88">
        <v>2022</v>
      </c>
      <c r="B231" s="88" t="s">
        <v>281</v>
      </c>
      <c r="C231" s="88">
        <v>17</v>
      </c>
      <c r="D231" s="89" t="s">
        <v>283</v>
      </c>
      <c r="E231" s="78" t="s">
        <v>405</v>
      </c>
      <c r="F231" s="77">
        <v>12.2443151393996</v>
      </c>
      <c r="G231" s="77">
        <v>5.6848606004355098</v>
      </c>
      <c r="H231" s="77">
        <v>12.980706979153201</v>
      </c>
      <c r="I231" s="77">
        <v>65.430485669011105</v>
      </c>
      <c r="J231" s="77">
        <v>41.514784183006498</v>
      </c>
      <c r="K231" s="77">
        <v>27.910375060886501</v>
      </c>
      <c r="L231" s="77">
        <v>0.69190798977952594</v>
      </c>
      <c r="M231" s="77">
        <v>10.3929024081115</v>
      </c>
      <c r="N231" s="77">
        <v>68.645051348433299</v>
      </c>
      <c r="O231" s="77">
        <v>53.7064623944269</v>
      </c>
      <c r="P231" s="77">
        <v>32.459650283096401</v>
      </c>
      <c r="Q231" s="77">
        <v>88.384046742320194</v>
      </c>
      <c r="R231" s="77">
        <v>58.874613371401402</v>
      </c>
      <c r="S231" s="77">
        <v>68.192185850052695</v>
      </c>
      <c r="T231" s="77">
        <v>79.139481572914804</v>
      </c>
      <c r="U231" s="77">
        <v>18.0995503902273</v>
      </c>
      <c r="V231" s="93">
        <v>0.68210602459662395</v>
      </c>
      <c r="W231" s="77">
        <v>1.3167630098518399</v>
      </c>
      <c r="X231" s="77">
        <v>4.7359206393465501</v>
      </c>
      <c r="Y231" s="77">
        <v>20.6192827790275</v>
      </c>
      <c r="Z231" s="77">
        <v>10.610038257269</v>
      </c>
      <c r="AA231" s="77">
        <v>2.1350468427233902</v>
      </c>
      <c r="AB231" s="77">
        <v>2.1862481963720302</v>
      </c>
      <c r="AC231" s="77">
        <v>562.39924883577703</v>
      </c>
      <c r="AD231" s="77">
        <v>53.053865910642401</v>
      </c>
      <c r="AE231" s="77">
        <v>72.659251961134103</v>
      </c>
      <c r="AF231" s="77">
        <v>153.97234682740199</v>
      </c>
      <c r="AG231" s="77">
        <v>6.2505069606141204</v>
      </c>
      <c r="AH231" s="77">
        <v>13.936750203714301</v>
      </c>
      <c r="AI231" s="77">
        <v>1.34183715729313</v>
      </c>
      <c r="AJ231" s="77">
        <v>0.99112252853304506</v>
      </c>
      <c r="AK231" s="77">
        <v>849.31454988405005</v>
      </c>
      <c r="AL231" s="77">
        <v>55.4541458695453</v>
      </c>
      <c r="AM231" s="77">
        <v>152.918885541755</v>
      </c>
      <c r="AN231" s="77">
        <v>38.842486764508202</v>
      </c>
      <c r="AO231" s="77">
        <v>11.1642151392535</v>
      </c>
    </row>
    <row r="232" spans="1:41" s="88" customFormat="1" ht="17.25" customHeight="1" x14ac:dyDescent="0.55000000000000004">
      <c r="A232" s="88">
        <v>2022</v>
      </c>
      <c r="B232" s="88" t="s">
        <v>281</v>
      </c>
      <c r="C232" s="88">
        <v>18</v>
      </c>
      <c r="D232" s="89" t="s">
        <v>120</v>
      </c>
      <c r="E232" s="78" t="s">
        <v>405</v>
      </c>
      <c r="F232" s="77">
        <v>4.4756115073476597</v>
      </c>
      <c r="G232" s="77">
        <v>5.6399885117993396</v>
      </c>
      <c r="H232" s="77">
        <v>13.671220802115499</v>
      </c>
      <c r="I232" s="77">
        <v>68.060652348043106</v>
      </c>
      <c r="J232" s="91" t="s">
        <v>405</v>
      </c>
      <c r="K232" s="91" t="s">
        <v>405</v>
      </c>
      <c r="L232" s="77">
        <v>1.6675924012857</v>
      </c>
      <c r="M232" s="77">
        <v>6.5569487983281096</v>
      </c>
      <c r="N232" s="77">
        <v>69.354561388685894</v>
      </c>
      <c r="O232" s="77">
        <v>55.274200898246299</v>
      </c>
      <c r="P232" s="77">
        <v>25.5738060440951</v>
      </c>
      <c r="Q232" s="77">
        <v>91.316979269811398</v>
      </c>
      <c r="R232" s="77">
        <v>67.532920554634998</v>
      </c>
      <c r="S232" s="77">
        <v>68.166104553119695</v>
      </c>
      <c r="T232" s="77">
        <v>76.217897040193506</v>
      </c>
      <c r="U232" s="77">
        <v>16.5138425975702</v>
      </c>
      <c r="V232" s="93">
        <v>0.76503679305675898</v>
      </c>
      <c r="W232" s="77">
        <v>2.0002527772198202</v>
      </c>
      <c r="X232" s="77">
        <v>4.8787790276903698</v>
      </c>
      <c r="Y232" s="77">
        <v>21.161279928739098</v>
      </c>
      <c r="Z232" s="77">
        <v>11.3009441227926</v>
      </c>
      <c r="AA232" s="77">
        <v>1.59240570838113</v>
      </c>
      <c r="AB232" s="77">
        <v>1.9837896736735501</v>
      </c>
      <c r="AC232" s="77">
        <v>570.97291234362399</v>
      </c>
      <c r="AD232" s="77">
        <v>65.740112563322398</v>
      </c>
      <c r="AE232" s="77">
        <v>68.352292120199493</v>
      </c>
      <c r="AF232" s="77">
        <v>137.228892505739</v>
      </c>
      <c r="AG232" s="77">
        <v>6.8704989107964698</v>
      </c>
      <c r="AH232" s="77">
        <v>12.462217760080801</v>
      </c>
      <c r="AI232" s="77">
        <v>1.0089824043312401</v>
      </c>
      <c r="AJ232" s="77">
        <v>17.168184568166399</v>
      </c>
      <c r="AK232" s="77">
        <v>832.72258884409803</v>
      </c>
      <c r="AL232" s="77">
        <v>50.469323096079599</v>
      </c>
      <c r="AM232" s="77">
        <v>150.15586320528399</v>
      </c>
      <c r="AN232" s="77">
        <v>40.160065964448499</v>
      </c>
      <c r="AO232" s="77">
        <v>18.9079157568477</v>
      </c>
    </row>
    <row r="233" spans="1:41" s="88" customFormat="1" ht="17.25" customHeight="1" x14ac:dyDescent="0.55000000000000004">
      <c r="A233" s="88">
        <v>2022</v>
      </c>
      <c r="B233" s="88" t="s">
        <v>281</v>
      </c>
      <c r="C233" s="88">
        <v>19</v>
      </c>
      <c r="D233" s="89" t="s">
        <v>122</v>
      </c>
      <c r="E233" s="78" t="s">
        <v>405</v>
      </c>
      <c r="F233" s="77">
        <v>-8.9407804775428605</v>
      </c>
      <c r="G233" s="77">
        <v>5.4380982433996001</v>
      </c>
      <c r="H233" s="77">
        <v>16.913117979310801</v>
      </c>
      <c r="I233" s="77">
        <v>65.8575255590181</v>
      </c>
      <c r="J233" s="77">
        <v>46.085597470488999</v>
      </c>
      <c r="K233" s="77">
        <v>30.763299922899002</v>
      </c>
      <c r="L233" s="77">
        <v>1.3531237923463899</v>
      </c>
      <c r="M233" s="77">
        <v>12.3947051744886</v>
      </c>
      <c r="N233" s="77">
        <v>59.9286312252936</v>
      </c>
      <c r="O233" s="77">
        <v>62.1887468221856</v>
      </c>
      <c r="P233" s="77">
        <v>27.5741784684656</v>
      </c>
      <c r="Q233" s="77">
        <v>81.035716596174098</v>
      </c>
      <c r="R233" s="77">
        <v>61.008403361344499</v>
      </c>
      <c r="S233" s="77">
        <v>64.542655756299098</v>
      </c>
      <c r="T233" s="77">
        <v>74.885721968271</v>
      </c>
      <c r="U233" s="77">
        <v>18.282008784287701</v>
      </c>
      <c r="V233" s="93">
        <v>0.47293108337491602</v>
      </c>
      <c r="W233" s="77">
        <v>1.9518853468885999</v>
      </c>
      <c r="X233" s="77">
        <v>6.1109470830299797</v>
      </c>
      <c r="Y233" s="77">
        <v>25.6809494302783</v>
      </c>
      <c r="Z233" s="77">
        <v>12.270357944028801</v>
      </c>
      <c r="AA233" s="77">
        <v>2.5752214490530898</v>
      </c>
      <c r="AB233" s="77">
        <v>2.8370926999461901</v>
      </c>
      <c r="AC233" s="77">
        <v>581.37005149534696</v>
      </c>
      <c r="AD233" s="77">
        <v>74.095786055384593</v>
      </c>
      <c r="AE233" s="77">
        <v>68.114779176662296</v>
      </c>
      <c r="AF233" s="77">
        <v>125.211988168234</v>
      </c>
      <c r="AG233" s="77">
        <v>8.5379193915188907</v>
      </c>
      <c r="AH233" s="77">
        <v>15.2895614312402</v>
      </c>
      <c r="AI233" s="77">
        <v>2.9535127577770002</v>
      </c>
      <c r="AJ233" s="77">
        <v>0.65094640503696499</v>
      </c>
      <c r="AK233" s="77">
        <v>972.16649992821397</v>
      </c>
      <c r="AL233" s="77">
        <v>88.364270523828196</v>
      </c>
      <c r="AM233" s="77">
        <v>172.00357075401601</v>
      </c>
      <c r="AN233" s="77">
        <v>47.397241518482097</v>
      </c>
      <c r="AO233" s="77">
        <v>17.515879161717098</v>
      </c>
    </row>
    <row r="234" spans="1:41" s="88" customFormat="1" ht="17.25" customHeight="1" x14ac:dyDescent="0.55000000000000004">
      <c r="A234" s="88">
        <v>2022</v>
      </c>
      <c r="B234" s="88" t="s">
        <v>281</v>
      </c>
      <c r="C234" s="88">
        <v>20</v>
      </c>
      <c r="D234" s="89" t="s">
        <v>125</v>
      </c>
      <c r="E234" s="78" t="s">
        <v>405</v>
      </c>
      <c r="F234" s="77">
        <v>3.1346142682997602</v>
      </c>
      <c r="G234" s="77">
        <v>5.6887444128403102</v>
      </c>
      <c r="H234" s="77">
        <v>16.1875</v>
      </c>
      <c r="I234" s="77">
        <v>63.921071687183201</v>
      </c>
      <c r="J234" s="91" t="s">
        <v>405</v>
      </c>
      <c r="K234" s="91" t="s">
        <v>405</v>
      </c>
      <c r="L234" s="77">
        <v>1.49050766484248</v>
      </c>
      <c r="M234" s="77">
        <v>7.3619631901840501</v>
      </c>
      <c r="N234" s="77">
        <v>59.617888605965597</v>
      </c>
      <c r="O234" s="77">
        <v>59.293671969771701</v>
      </c>
      <c r="P234" s="77">
        <v>12.945282632513299</v>
      </c>
      <c r="Q234" s="77">
        <v>84.181422869910705</v>
      </c>
      <c r="R234" s="77">
        <v>66.857551896922004</v>
      </c>
      <c r="S234" s="77">
        <v>77.947134863978405</v>
      </c>
      <c r="T234" s="77">
        <v>80.174391922900398</v>
      </c>
      <c r="U234" s="77">
        <v>21.045605766565</v>
      </c>
      <c r="V234" s="93">
        <v>0.39730059234685</v>
      </c>
      <c r="W234" s="77">
        <v>2.2241358212204898</v>
      </c>
      <c r="X234" s="77">
        <v>5.6754989672529303</v>
      </c>
      <c r="Y234" s="77">
        <v>24.137739295861401</v>
      </c>
      <c r="Z234" s="77">
        <v>12.1252351994591</v>
      </c>
      <c r="AA234" s="77">
        <v>2.5381836251992902</v>
      </c>
      <c r="AB234" s="77">
        <v>3.2184615042477098</v>
      </c>
      <c r="AC234" s="77">
        <v>530.89906646266104</v>
      </c>
      <c r="AD234" s="77">
        <v>60.489888070990098</v>
      </c>
      <c r="AE234" s="77">
        <v>47.952475292041001</v>
      </c>
      <c r="AF234" s="77">
        <v>150.01926927123901</v>
      </c>
      <c r="AG234" s="77">
        <v>6.6119616711208602</v>
      </c>
      <c r="AH234" s="77">
        <v>14.708581433022699</v>
      </c>
      <c r="AI234" s="77">
        <v>2.8051948051948101</v>
      </c>
      <c r="AJ234" s="77">
        <v>6.2406590401888398</v>
      </c>
      <c r="AK234" s="77">
        <v>1005.7676716871</v>
      </c>
      <c r="AL234" s="77">
        <v>87.571223220162807</v>
      </c>
      <c r="AM234" s="77">
        <v>165.35584082248701</v>
      </c>
      <c r="AN234" s="77">
        <v>28.070747163219501</v>
      </c>
      <c r="AO234" s="77">
        <v>18.9431002632783</v>
      </c>
    </row>
    <row r="235" spans="1:41" s="88" customFormat="1" ht="17.25" customHeight="1" x14ac:dyDescent="0.55000000000000004">
      <c r="A235" s="88">
        <v>2022</v>
      </c>
      <c r="B235" s="88" t="s">
        <v>281</v>
      </c>
      <c r="C235" s="88">
        <v>21</v>
      </c>
      <c r="D235" s="89" t="s">
        <v>126</v>
      </c>
      <c r="E235" s="78" t="s">
        <v>405</v>
      </c>
      <c r="F235" s="77">
        <v>13.438695389571199</v>
      </c>
      <c r="G235" s="77">
        <v>4.5802295147976597</v>
      </c>
      <c r="H235" s="77">
        <v>16.610470275066501</v>
      </c>
      <c r="I235" s="77">
        <v>56.678289872650097</v>
      </c>
      <c r="J235" s="91" t="s">
        <v>405</v>
      </c>
      <c r="K235" s="91" t="s">
        <v>405</v>
      </c>
      <c r="L235" s="77">
        <v>0.72297351956685196</v>
      </c>
      <c r="M235" s="77">
        <v>10.911136107986501</v>
      </c>
      <c r="N235" s="77">
        <v>62.8759393528616</v>
      </c>
      <c r="O235" s="77">
        <v>63.216700280560097</v>
      </c>
      <c r="P235" s="77">
        <v>7.6044824126056501</v>
      </c>
      <c r="Q235" s="77">
        <v>90.786651305485094</v>
      </c>
      <c r="R235" s="77">
        <v>61.266094420600901</v>
      </c>
      <c r="S235" s="77">
        <v>75.314758685008201</v>
      </c>
      <c r="T235" s="77">
        <v>76.587947882736202</v>
      </c>
      <c r="U235" s="77">
        <v>18.3421782178218</v>
      </c>
      <c r="V235" s="93">
        <v>0.367000554955214</v>
      </c>
      <c r="W235" s="77">
        <v>2.1725825808780801</v>
      </c>
      <c r="X235" s="77">
        <v>4.8062294402430297</v>
      </c>
      <c r="Y235" s="77">
        <v>21.747519492553899</v>
      </c>
      <c r="Z235" s="77">
        <v>11.8812118865303</v>
      </c>
      <c r="AA235" s="77">
        <v>1.18854285503901</v>
      </c>
      <c r="AB235" s="77">
        <v>2.4152971391230098</v>
      </c>
      <c r="AC235" s="77">
        <v>508.23873498454202</v>
      </c>
      <c r="AD235" s="77">
        <v>58.002878399657298</v>
      </c>
      <c r="AE235" s="77">
        <v>50.0147288535684</v>
      </c>
      <c r="AF235" s="77">
        <v>126.66579321716399</v>
      </c>
      <c r="AG235" s="77">
        <v>6.9985410754839696</v>
      </c>
      <c r="AH235" s="77">
        <v>13.1804267962604</v>
      </c>
      <c r="AI235" s="77">
        <v>1.7989417989418</v>
      </c>
      <c r="AJ235" s="77">
        <v>3.8092945546863901</v>
      </c>
      <c r="AK235" s="77">
        <v>1090.49441501772</v>
      </c>
      <c r="AL235" s="77">
        <v>86.586552242346102</v>
      </c>
      <c r="AM235" s="77">
        <v>161.31582151257501</v>
      </c>
      <c r="AN235" s="77">
        <v>32.3161440455874</v>
      </c>
      <c r="AO235" s="77">
        <v>29.0713652649093</v>
      </c>
    </row>
    <row r="236" spans="1:41" s="88" customFormat="1" ht="17.25" customHeight="1" x14ac:dyDescent="0.55000000000000004">
      <c r="A236" s="88">
        <v>2022</v>
      </c>
      <c r="B236" s="88" t="s">
        <v>281</v>
      </c>
      <c r="C236" s="88">
        <v>22</v>
      </c>
      <c r="D236" s="89" t="s">
        <v>284</v>
      </c>
      <c r="E236" s="78" t="s">
        <v>405</v>
      </c>
      <c r="F236" s="77">
        <v>3.64509246088193</v>
      </c>
      <c r="G236" s="77">
        <v>4.9119843527738301</v>
      </c>
      <c r="H236" s="77">
        <v>17.650778594577499</v>
      </c>
      <c r="I236" s="77">
        <v>60.4352949331115</v>
      </c>
      <c r="J236" s="91" t="s">
        <v>405</v>
      </c>
      <c r="K236" s="91" t="s">
        <v>405</v>
      </c>
      <c r="L236" s="77">
        <v>1.09009479753248</v>
      </c>
      <c r="M236" s="77">
        <v>15.1388888888889</v>
      </c>
      <c r="N236" s="77">
        <v>68.439642638957693</v>
      </c>
      <c r="O236" s="77">
        <v>68.038654693810003</v>
      </c>
      <c r="P236" s="77">
        <v>22.457423158428</v>
      </c>
      <c r="Q236" s="77">
        <v>86.444646069061903</v>
      </c>
      <c r="R236" s="77">
        <v>57.891801450083697</v>
      </c>
      <c r="S236" s="77">
        <v>61.6944990176817</v>
      </c>
      <c r="T236" s="77">
        <v>75.874769797421706</v>
      </c>
      <c r="U236" s="77">
        <v>23.8239990607021</v>
      </c>
      <c r="V236" s="93">
        <v>0.46142585757124299</v>
      </c>
      <c r="W236" s="77">
        <v>1.6363506789150499</v>
      </c>
      <c r="X236" s="77">
        <v>6.2893558032343302</v>
      </c>
      <c r="Y236" s="77">
        <v>29.190321463995399</v>
      </c>
      <c r="Z236" s="77">
        <v>14.9725873716277</v>
      </c>
      <c r="AA236" s="77">
        <v>3.9245988498548501</v>
      </c>
      <c r="AB236" s="77">
        <v>3.37517215494504</v>
      </c>
      <c r="AC236" s="77">
        <v>543.65778720502601</v>
      </c>
      <c r="AD236" s="77">
        <v>66.858571706164298</v>
      </c>
      <c r="AE236" s="77">
        <v>53.2248014369356</v>
      </c>
      <c r="AF236" s="77">
        <v>113.96102234783</v>
      </c>
      <c r="AG236" s="77">
        <v>5.2371865348330404</v>
      </c>
      <c r="AH236" s="77">
        <v>16.230130376293701</v>
      </c>
      <c r="AI236" s="77">
        <v>1.05042016806723</v>
      </c>
      <c r="AJ236" s="77">
        <v>5.5417290288066399</v>
      </c>
      <c r="AK236" s="77">
        <v>1100.97359784577</v>
      </c>
      <c r="AL236" s="77">
        <v>96.803464632378507</v>
      </c>
      <c r="AM236" s="77">
        <v>151.92248063346901</v>
      </c>
      <c r="AN236" s="77">
        <v>34.577491881693703</v>
      </c>
      <c r="AO236" s="77">
        <v>9.4930694214968394</v>
      </c>
    </row>
    <row r="237" spans="1:41" s="88" customFormat="1" ht="17.25" customHeight="1" x14ac:dyDescent="0.55000000000000004">
      <c r="A237" s="88">
        <v>2022</v>
      </c>
      <c r="B237" s="88" t="s">
        <v>281</v>
      </c>
      <c r="C237" s="88">
        <v>23</v>
      </c>
      <c r="D237" s="89" t="s">
        <v>128</v>
      </c>
      <c r="E237" s="78" t="s">
        <v>405</v>
      </c>
      <c r="F237" s="77">
        <v>11.662355984011301</v>
      </c>
      <c r="G237" s="77">
        <v>4.7872090289207598</v>
      </c>
      <c r="H237" s="77">
        <v>16.343302550199098</v>
      </c>
      <c r="I237" s="77">
        <v>68.222060957910003</v>
      </c>
      <c r="J237" s="77">
        <v>37.846949090909099</v>
      </c>
      <c r="K237" s="77">
        <v>26.421052631578899</v>
      </c>
      <c r="L237" s="77">
        <v>1.4183276832929499</v>
      </c>
      <c r="M237" s="77">
        <v>10.915492957746499</v>
      </c>
      <c r="N237" s="77">
        <v>63.432984706077299</v>
      </c>
      <c r="O237" s="77">
        <v>65.992768577624105</v>
      </c>
      <c r="P237" s="77">
        <v>16.433250225693602</v>
      </c>
      <c r="Q237" s="77">
        <v>77.509239203320007</v>
      </c>
      <c r="R237" s="77">
        <v>67.211507028440707</v>
      </c>
      <c r="S237" s="77">
        <v>73.133047210300504</v>
      </c>
      <c r="T237" s="77">
        <v>79.505300353356901</v>
      </c>
      <c r="U237" s="77">
        <v>17.759077991790299</v>
      </c>
      <c r="V237" s="93">
        <v>0.98898062464535197</v>
      </c>
      <c r="W237" s="77">
        <v>2.2793302611038202</v>
      </c>
      <c r="X237" s="77">
        <v>5.9534985814545802</v>
      </c>
      <c r="Y237" s="77">
        <v>22.5233666579364</v>
      </c>
      <c r="Z237" s="77">
        <v>11.2391002282587</v>
      </c>
      <c r="AA237" s="77">
        <v>1.5481565384703999</v>
      </c>
      <c r="AB237" s="77">
        <v>2.0089921006592499</v>
      </c>
      <c r="AC237" s="77">
        <v>589.10140083330703</v>
      </c>
      <c r="AD237" s="77">
        <v>74.912508288860906</v>
      </c>
      <c r="AE237" s="77">
        <v>64.384739676977205</v>
      </c>
      <c r="AF237" s="77">
        <v>133.68082900305799</v>
      </c>
      <c r="AG237" s="77">
        <v>6.0876471958860296</v>
      </c>
      <c r="AH237" s="77">
        <v>13.6637019705458</v>
      </c>
      <c r="AI237" s="77">
        <v>1.2281994595922401</v>
      </c>
      <c r="AJ237" s="77">
        <v>4.7027352237435398</v>
      </c>
      <c r="AK237" s="77">
        <v>957.85118858309897</v>
      </c>
      <c r="AL237" s="77">
        <v>54.688300705496303</v>
      </c>
      <c r="AM237" s="77">
        <v>178.08585309972401</v>
      </c>
      <c r="AN237" s="77">
        <v>48.920196348870199</v>
      </c>
      <c r="AO237" s="77">
        <v>19.736218383782401</v>
      </c>
    </row>
    <row r="238" spans="1:41" s="88" customFormat="1" ht="17.25" customHeight="1" x14ac:dyDescent="0.55000000000000004">
      <c r="A238" s="88">
        <v>2022</v>
      </c>
      <c r="B238" s="88" t="s">
        <v>281</v>
      </c>
      <c r="C238" s="88">
        <v>24</v>
      </c>
      <c r="D238" s="89" t="s">
        <v>129</v>
      </c>
      <c r="E238" s="78" t="s">
        <v>405</v>
      </c>
      <c r="F238" s="77">
        <v>-0.86612894494667902</v>
      </c>
      <c r="G238" s="77">
        <v>5.6122448979591804</v>
      </c>
      <c r="H238" s="77">
        <v>10.273835997566801</v>
      </c>
      <c r="I238" s="77">
        <v>65.019083654148005</v>
      </c>
      <c r="J238" s="91" t="s">
        <v>405</v>
      </c>
      <c r="K238" s="91" t="s">
        <v>405</v>
      </c>
      <c r="L238" s="77">
        <v>1.5151596428360301</v>
      </c>
      <c r="M238" s="77">
        <v>7.0337344889941997</v>
      </c>
      <c r="N238" s="77">
        <v>74.446248067820207</v>
      </c>
      <c r="O238" s="77">
        <v>48.447842638198701</v>
      </c>
      <c r="P238" s="77">
        <v>36.0437885390863</v>
      </c>
      <c r="Q238" s="77">
        <v>93.277100068613393</v>
      </c>
      <c r="R238" s="77">
        <v>63.160834696564699</v>
      </c>
      <c r="S238" s="77">
        <v>67.701218673669203</v>
      </c>
      <c r="T238" s="77">
        <v>74.124194887677007</v>
      </c>
      <c r="U238" s="77">
        <v>15.219719772964799</v>
      </c>
      <c r="V238" s="93">
        <v>0.92833874649862902</v>
      </c>
      <c r="W238" s="77">
        <v>1.7099372224707401</v>
      </c>
      <c r="X238" s="77">
        <v>4.7831550899696804</v>
      </c>
      <c r="Y238" s="77">
        <v>20.3455626274149</v>
      </c>
      <c r="Z238" s="77">
        <v>11.115177230077</v>
      </c>
      <c r="AA238" s="77">
        <v>1.34337686198692</v>
      </c>
      <c r="AB238" s="77">
        <v>1.9186656832125699</v>
      </c>
      <c r="AC238" s="77">
        <v>595.80328682150105</v>
      </c>
      <c r="AD238" s="77">
        <v>62.742921832152497</v>
      </c>
      <c r="AE238" s="77">
        <v>78.394533534099295</v>
      </c>
      <c r="AF238" s="77">
        <v>129.63716188940001</v>
      </c>
      <c r="AG238" s="77">
        <v>6.3503729128363897</v>
      </c>
      <c r="AH238" s="77">
        <v>13.5190297184055</v>
      </c>
      <c r="AI238" s="77">
        <v>1.5522081098357501</v>
      </c>
      <c r="AJ238" s="77">
        <v>6.0681714665044399</v>
      </c>
      <c r="AK238" s="77">
        <v>808.94530086432701</v>
      </c>
      <c r="AL238" s="77">
        <v>54.852896379752202</v>
      </c>
      <c r="AM238" s="77">
        <v>144.86841888302399</v>
      </c>
      <c r="AN238" s="77">
        <v>37.338178738910301</v>
      </c>
      <c r="AO238" s="77">
        <v>14.797282048084201</v>
      </c>
    </row>
    <row r="239" spans="1:41" s="88" customFormat="1" ht="17.25" customHeight="1" x14ac:dyDescent="0.55000000000000004">
      <c r="A239" s="88">
        <v>2022</v>
      </c>
      <c r="B239" s="88" t="s">
        <v>281</v>
      </c>
      <c r="C239" s="88">
        <v>29</v>
      </c>
      <c r="D239" s="89" t="s">
        <v>131</v>
      </c>
      <c r="E239" s="78" t="s">
        <v>405</v>
      </c>
      <c r="F239" s="77">
        <v>-0.459374102784955</v>
      </c>
      <c r="G239" s="77">
        <v>5.7134654033878798</v>
      </c>
      <c r="H239" s="77">
        <v>16.907194775097398</v>
      </c>
      <c r="I239" s="77">
        <v>61.379247183807998</v>
      </c>
      <c r="J239" s="91" t="s">
        <v>405</v>
      </c>
      <c r="K239" s="91" t="s">
        <v>405</v>
      </c>
      <c r="L239" s="77">
        <v>1.1704978248881199</v>
      </c>
      <c r="M239" s="77">
        <v>12.108843537415</v>
      </c>
      <c r="N239" s="77">
        <v>65.417323298971695</v>
      </c>
      <c r="O239" s="77">
        <v>62.562154932957597</v>
      </c>
      <c r="P239" s="77">
        <v>20.099340682754701</v>
      </c>
      <c r="Q239" s="77">
        <v>76.875424314408306</v>
      </c>
      <c r="R239" s="77">
        <v>66.193944039862004</v>
      </c>
      <c r="S239" s="77">
        <v>70.289329730442205</v>
      </c>
      <c r="T239" s="77">
        <v>78.709677419354804</v>
      </c>
      <c r="U239" s="77">
        <v>26.415863937387101</v>
      </c>
      <c r="V239" s="93">
        <v>0.60631363738498301</v>
      </c>
      <c r="W239" s="77">
        <v>1.6443913336768801</v>
      </c>
      <c r="X239" s="77">
        <v>4.4388815400652799</v>
      </c>
      <c r="Y239" s="77">
        <v>23.600193885849599</v>
      </c>
      <c r="Z239" s="77">
        <v>11.598608909605399</v>
      </c>
      <c r="AA239" s="77">
        <v>2.4277501528613099</v>
      </c>
      <c r="AB239" s="77">
        <v>2.68983444118571</v>
      </c>
      <c r="AC239" s="77">
        <v>524.31648301054497</v>
      </c>
      <c r="AD239" s="77">
        <v>69.645904674872199</v>
      </c>
      <c r="AE239" s="77">
        <v>64.4300328049966</v>
      </c>
      <c r="AF239" s="77">
        <v>88.187795962489204</v>
      </c>
      <c r="AG239" s="77">
        <v>5.2095773462672801</v>
      </c>
      <c r="AH239" s="77">
        <v>14.1513728923704</v>
      </c>
      <c r="AI239" s="77">
        <v>0.94944220270590995</v>
      </c>
      <c r="AJ239" s="77">
        <v>5.9125352586026301</v>
      </c>
      <c r="AK239" s="77">
        <v>993.49264406761495</v>
      </c>
      <c r="AL239" s="77">
        <v>75.747848438467003</v>
      </c>
      <c r="AM239" s="77">
        <v>165.081607186242</v>
      </c>
      <c r="AN239" s="77">
        <v>33.725727955929699</v>
      </c>
      <c r="AO239" s="77">
        <v>13.656287639655799</v>
      </c>
    </row>
    <row r="240" spans="1:41" s="88" customFormat="1" ht="17.25" customHeight="1" x14ac:dyDescent="0.55000000000000004">
      <c r="A240" s="88">
        <v>2022</v>
      </c>
      <c r="B240" s="88" t="s">
        <v>281</v>
      </c>
      <c r="C240" s="88">
        <v>30</v>
      </c>
      <c r="D240" s="89" t="s">
        <v>132</v>
      </c>
      <c r="E240" s="78" t="s">
        <v>405</v>
      </c>
      <c r="F240" s="77">
        <v>20.738597216480599</v>
      </c>
      <c r="G240" s="77">
        <v>5.3879013366404802</v>
      </c>
      <c r="H240" s="77">
        <v>12.6342387871131</v>
      </c>
      <c r="I240" s="77">
        <v>70.427767752892507</v>
      </c>
      <c r="J240" s="77">
        <v>62.5931</v>
      </c>
      <c r="K240" s="77">
        <v>20.4845814977974</v>
      </c>
      <c r="L240" s="77">
        <v>1.67036040133055</v>
      </c>
      <c r="M240" s="77">
        <v>9.8039215686274499</v>
      </c>
      <c r="N240" s="77">
        <v>66.665942156452601</v>
      </c>
      <c r="O240" s="77">
        <v>54.127962135415203</v>
      </c>
      <c r="P240" s="77">
        <v>20.888069138362301</v>
      </c>
      <c r="Q240" s="77">
        <v>91.165808062712799</v>
      </c>
      <c r="R240" s="77">
        <v>67.533156498673705</v>
      </c>
      <c r="S240" s="77">
        <v>67.760758570386599</v>
      </c>
      <c r="T240" s="77">
        <v>76.377952755905497</v>
      </c>
      <c r="U240" s="77">
        <v>16.939357729649</v>
      </c>
      <c r="V240" s="93">
        <v>0.96786824042345199</v>
      </c>
      <c r="W240" s="77">
        <v>1.75365539547428</v>
      </c>
      <c r="X240" s="77">
        <v>5.1655210251978803</v>
      </c>
      <c r="Y240" s="77">
        <v>21.105610035569999</v>
      </c>
      <c r="Z240" s="77">
        <v>9.3213233766587908</v>
      </c>
      <c r="AA240" s="77">
        <v>1.54985321673545</v>
      </c>
      <c r="AB240" s="77">
        <v>1.47923779158931</v>
      </c>
      <c r="AC240" s="77">
        <v>534.186219435662</v>
      </c>
      <c r="AD240" s="77">
        <v>54.145214019231901</v>
      </c>
      <c r="AE240" s="77">
        <v>98.377898305961494</v>
      </c>
      <c r="AF240" s="77">
        <v>70.555860439273502</v>
      </c>
      <c r="AG240" s="77">
        <v>4.9068408100297196</v>
      </c>
      <c r="AH240" s="77">
        <v>12.9761773652087</v>
      </c>
      <c r="AI240" s="77">
        <v>0.36930652441526501</v>
      </c>
      <c r="AJ240" s="77">
        <v>29.510191026141101</v>
      </c>
      <c r="AK240" s="77">
        <v>853.49039235441205</v>
      </c>
      <c r="AL240" s="77">
        <v>52.493922402093098</v>
      </c>
      <c r="AM240" s="77">
        <v>180.671753311136</v>
      </c>
      <c r="AN240" s="77">
        <v>63.826485154632202</v>
      </c>
      <c r="AO240" s="77">
        <v>18.439083665210799</v>
      </c>
    </row>
    <row r="241" spans="1:41" s="88" customFormat="1" ht="17.25" customHeight="1" x14ac:dyDescent="0.55000000000000004">
      <c r="A241" s="88">
        <v>2022</v>
      </c>
      <c r="B241" s="88" t="s">
        <v>281</v>
      </c>
      <c r="C241" s="88">
        <v>34</v>
      </c>
      <c r="D241" s="89" t="s">
        <v>141</v>
      </c>
      <c r="E241" s="78" t="s">
        <v>405</v>
      </c>
      <c r="F241" s="77">
        <v>1.6552376448332899</v>
      </c>
      <c r="G241" s="77">
        <v>5.6751004965712903</v>
      </c>
      <c r="H241" s="77">
        <v>14.7509165408669</v>
      </c>
      <c r="I241" s="77">
        <v>67.290238933135797</v>
      </c>
      <c r="J241" s="77">
        <v>44.647500000000001</v>
      </c>
      <c r="K241" s="77">
        <v>27.313769751692998</v>
      </c>
      <c r="L241" s="77">
        <v>0.96651314922527898</v>
      </c>
      <c r="M241" s="77">
        <v>10.144927536231901</v>
      </c>
      <c r="N241" s="77">
        <v>59.059308960320202</v>
      </c>
      <c r="O241" s="77">
        <v>57.434253216009402</v>
      </c>
      <c r="P241" s="77">
        <v>20.536972456105101</v>
      </c>
      <c r="Q241" s="77">
        <v>82.343858204856701</v>
      </c>
      <c r="R241" s="77">
        <v>60</v>
      </c>
      <c r="S241" s="77">
        <v>63.585355589844397</v>
      </c>
      <c r="T241" s="77">
        <v>71.51841868823</v>
      </c>
      <c r="U241" s="77">
        <v>14.587264833574499</v>
      </c>
      <c r="V241" s="93">
        <v>0.34546677493996403</v>
      </c>
      <c r="W241" s="77">
        <v>1.5283610101263101</v>
      </c>
      <c r="X241" s="77">
        <v>5.2845726403835496</v>
      </c>
      <c r="Y241" s="77">
        <v>23.591105856353099</v>
      </c>
      <c r="Z241" s="77">
        <v>10.939636904597201</v>
      </c>
      <c r="AA241" s="77">
        <v>1.8249694833327199</v>
      </c>
      <c r="AB241" s="77">
        <v>2.66477373266236</v>
      </c>
      <c r="AC241" s="77">
        <v>485.65584938846598</v>
      </c>
      <c r="AD241" s="77">
        <v>43.9775338511594</v>
      </c>
      <c r="AE241" s="77">
        <v>49.301900222331099</v>
      </c>
      <c r="AF241" s="77">
        <v>114.026228457724</v>
      </c>
      <c r="AG241" s="77">
        <v>4.7358951259389199</v>
      </c>
      <c r="AH241" s="77">
        <v>14.1293055994607</v>
      </c>
      <c r="AI241" s="77">
        <v>0.52465897166841602</v>
      </c>
      <c r="AJ241" s="77">
        <v>3.7899425964436801</v>
      </c>
      <c r="AK241" s="77">
        <v>958.66431798863698</v>
      </c>
      <c r="AL241" s="77">
        <v>68.952666567186597</v>
      </c>
      <c r="AM241" s="77">
        <v>150.558462783729</v>
      </c>
      <c r="AN241" s="77">
        <v>34.702052775033998</v>
      </c>
      <c r="AO241" s="77">
        <v>13.2370092254514</v>
      </c>
    </row>
    <row r="242" spans="1:41" s="88" customFormat="1" ht="17.25" customHeight="1" x14ac:dyDescent="0.55000000000000004">
      <c r="A242" s="88">
        <v>2022</v>
      </c>
      <c r="B242" s="88" t="s">
        <v>281</v>
      </c>
      <c r="C242" s="88">
        <v>35</v>
      </c>
      <c r="D242" s="89" t="s">
        <v>147</v>
      </c>
      <c r="E242" s="78" t="s">
        <v>405</v>
      </c>
      <c r="F242" s="77">
        <v>8.5501630067047998</v>
      </c>
      <c r="G242" s="77">
        <v>5.76982223042382</v>
      </c>
      <c r="H242" s="77">
        <v>16.213808463251699</v>
      </c>
      <c r="I242" s="77">
        <v>68.035388018078706</v>
      </c>
      <c r="J242" s="91" t="s">
        <v>405</v>
      </c>
      <c r="K242" s="91" t="s">
        <v>405</v>
      </c>
      <c r="L242" s="77">
        <v>1.4803474899376801</v>
      </c>
      <c r="M242" s="77">
        <v>17.363344051446902</v>
      </c>
      <c r="N242" s="77">
        <v>60.212101557211497</v>
      </c>
      <c r="O242" s="77">
        <v>48.270771850689101</v>
      </c>
      <c r="P242" s="77">
        <v>17.3218533181388</v>
      </c>
      <c r="Q242" s="77">
        <v>97.708725900635599</v>
      </c>
      <c r="R242" s="77">
        <v>64.710709889208005</v>
      </c>
      <c r="S242" s="77">
        <v>70.632175957947197</v>
      </c>
      <c r="T242" s="77">
        <v>76.784847013113193</v>
      </c>
      <c r="U242" s="77">
        <v>18.171546391752599</v>
      </c>
      <c r="V242" s="93">
        <v>0.18492949996344299</v>
      </c>
      <c r="W242" s="77">
        <v>1.81130658797183</v>
      </c>
      <c r="X242" s="77">
        <v>4.8509033079619597</v>
      </c>
      <c r="Y242" s="77">
        <v>23.230912210079701</v>
      </c>
      <c r="Z242" s="77">
        <v>11.2035991479754</v>
      </c>
      <c r="AA242" s="77">
        <v>2.2306500447466702</v>
      </c>
      <c r="AB242" s="77">
        <v>2.57571679507216</v>
      </c>
      <c r="AC242" s="77">
        <v>467.472581924346</v>
      </c>
      <c r="AD242" s="77">
        <v>49.001740847932901</v>
      </c>
      <c r="AE242" s="77">
        <v>46.275326111991198</v>
      </c>
      <c r="AF242" s="77">
        <v>90.958451582273895</v>
      </c>
      <c r="AG242" s="77">
        <v>7.2172009913883404</v>
      </c>
      <c r="AH242" s="77">
        <v>15.700122396997999</v>
      </c>
      <c r="AI242" s="77">
        <v>1.1163337250293801</v>
      </c>
      <c r="AJ242" s="77">
        <v>15.517566608443801</v>
      </c>
      <c r="AK242" s="77">
        <v>1033.5672240265401</v>
      </c>
      <c r="AL242" s="77">
        <v>82.065992575696995</v>
      </c>
      <c r="AM242" s="77">
        <v>135.16346961612001</v>
      </c>
      <c r="AN242" s="77">
        <v>33.676432135881598</v>
      </c>
      <c r="AO242" s="77">
        <v>19.2072199062751</v>
      </c>
    </row>
    <row r="243" spans="1:41" s="88" customFormat="1" ht="17.25" customHeight="1" x14ac:dyDescent="0.55000000000000004">
      <c r="A243" s="88">
        <v>2022</v>
      </c>
      <c r="B243" s="88" t="s">
        <v>281</v>
      </c>
      <c r="C243" s="88">
        <v>36</v>
      </c>
      <c r="D243" s="89" t="s">
        <v>148</v>
      </c>
      <c r="E243" s="78" t="s">
        <v>405</v>
      </c>
      <c r="F243" s="77">
        <v>5.1479344142163601</v>
      </c>
      <c r="G243" s="77">
        <v>5.4593752862507996</v>
      </c>
      <c r="H243" s="77">
        <v>19.434129670401902</v>
      </c>
      <c r="I243" s="77">
        <v>54.881835432120099</v>
      </c>
      <c r="J243" s="91" t="s">
        <v>405</v>
      </c>
      <c r="K243" s="91" t="s">
        <v>405</v>
      </c>
      <c r="L243" s="77">
        <v>1.1729533079764101</v>
      </c>
      <c r="M243" s="77">
        <v>13.5031234983181</v>
      </c>
      <c r="N243" s="77">
        <v>69.788395253923596</v>
      </c>
      <c r="O243" s="77">
        <v>59.680627469962403</v>
      </c>
      <c r="P243" s="77">
        <v>27.207326880154199</v>
      </c>
      <c r="Q243" s="77">
        <v>86.257142188245695</v>
      </c>
      <c r="R243" s="77">
        <v>62.2937941869599</v>
      </c>
      <c r="S243" s="77">
        <v>63.116618773946399</v>
      </c>
      <c r="T243" s="77">
        <v>77.798310454065501</v>
      </c>
      <c r="U243" s="77">
        <v>22.493417642790501</v>
      </c>
      <c r="V243" s="93">
        <v>0.94221519145370203</v>
      </c>
      <c r="W243" s="77">
        <v>1.97743437328606</v>
      </c>
      <c r="X243" s="77">
        <v>5.7854138832099498</v>
      </c>
      <c r="Y243" s="77">
        <v>27.542255566850699</v>
      </c>
      <c r="Z243" s="77">
        <v>13.5782852260275</v>
      </c>
      <c r="AA243" s="77">
        <v>4.1336343195931002</v>
      </c>
      <c r="AB243" s="77">
        <v>3.6748481527393402</v>
      </c>
      <c r="AC243" s="77">
        <v>600.97078482396705</v>
      </c>
      <c r="AD243" s="77">
        <v>80.683167110056701</v>
      </c>
      <c r="AE243" s="77">
        <v>62.317863669342103</v>
      </c>
      <c r="AF243" s="77">
        <v>109.315276981332</v>
      </c>
      <c r="AG243" s="77">
        <v>5.5871720267409497</v>
      </c>
      <c r="AH243" s="77">
        <v>16.347419088681399</v>
      </c>
      <c r="AI243" s="77">
        <v>1.4611872146118701</v>
      </c>
      <c r="AJ243" s="77">
        <v>5.4841799592624003</v>
      </c>
      <c r="AK243" s="77">
        <v>1078.8197273687699</v>
      </c>
      <c r="AL243" s="77">
        <v>109.336683024442</v>
      </c>
      <c r="AM243" s="77">
        <v>159.20509339421801</v>
      </c>
      <c r="AN243" s="77">
        <v>37.724771746665198</v>
      </c>
      <c r="AO243" s="77">
        <v>13.938898675092799</v>
      </c>
    </row>
    <row r="244" spans="1:41" s="88" customFormat="1" ht="17.25" customHeight="1" x14ac:dyDescent="0.55000000000000004">
      <c r="A244" s="88">
        <v>2022</v>
      </c>
      <c r="B244" s="88" t="s">
        <v>281</v>
      </c>
      <c r="C244" s="88">
        <v>37</v>
      </c>
      <c r="D244" s="89" t="s">
        <v>152</v>
      </c>
      <c r="E244" s="78" t="s">
        <v>405</v>
      </c>
      <c r="F244" s="77">
        <v>0.77093077041681701</v>
      </c>
      <c r="G244" s="77">
        <v>6.90240016446523</v>
      </c>
      <c r="H244" s="77">
        <v>13.219264892268701</v>
      </c>
      <c r="I244" s="77">
        <v>66.289022464751696</v>
      </c>
      <c r="J244" s="91" t="s">
        <v>405</v>
      </c>
      <c r="K244" s="91" t="s">
        <v>405</v>
      </c>
      <c r="L244" s="77">
        <v>1.45424827004605</v>
      </c>
      <c r="M244" s="77">
        <v>10.4336043360434</v>
      </c>
      <c r="N244" s="77">
        <v>66.378352847306701</v>
      </c>
      <c r="O244" s="77">
        <v>53.451031172813799</v>
      </c>
      <c r="P244" s="77">
        <v>24.8607543399477</v>
      </c>
      <c r="Q244" s="77">
        <v>86.433491902041098</v>
      </c>
      <c r="R244" s="77">
        <v>68.297644539614595</v>
      </c>
      <c r="S244" s="77">
        <v>76.857646272555996</v>
      </c>
      <c r="T244" s="77">
        <v>77.010419449639301</v>
      </c>
      <c r="U244" s="77">
        <v>16.379529431054301</v>
      </c>
      <c r="V244" s="93">
        <v>0.82516837512898</v>
      </c>
      <c r="W244" s="77">
        <v>1.57813707732319</v>
      </c>
      <c r="X244" s="77">
        <v>4.4161127333065604</v>
      </c>
      <c r="Y244" s="77">
        <v>22.149417600305501</v>
      </c>
      <c r="Z244" s="77">
        <v>10.8306854972921</v>
      </c>
      <c r="AA244" s="77">
        <v>1.3316076303717199</v>
      </c>
      <c r="AB244" s="77">
        <v>2.7375646398548201</v>
      </c>
      <c r="AC244" s="77">
        <v>595.42397842971195</v>
      </c>
      <c r="AD244" s="77">
        <v>80.559342416362398</v>
      </c>
      <c r="AE244" s="77">
        <v>59.083892887941403</v>
      </c>
      <c r="AF244" s="77">
        <v>143.14831630193501</v>
      </c>
      <c r="AG244" s="77">
        <v>7.7216918429208601</v>
      </c>
      <c r="AH244" s="77">
        <v>14.535645188304199</v>
      </c>
      <c r="AI244" s="77">
        <v>3.0151828355549202</v>
      </c>
      <c r="AJ244" s="77">
        <v>2.7364881406283601</v>
      </c>
      <c r="AK244" s="77">
        <v>812.78638681695998</v>
      </c>
      <c r="AL244" s="77">
        <v>55.598312299856502</v>
      </c>
      <c r="AM244" s="77">
        <v>151.54441946186401</v>
      </c>
      <c r="AN244" s="77">
        <v>33.975412662817497</v>
      </c>
      <c r="AO244" s="77">
        <v>10.740130769094399</v>
      </c>
    </row>
    <row r="245" spans="1:41" s="88" customFormat="1" ht="17.25" customHeight="1" x14ac:dyDescent="0.55000000000000004">
      <c r="A245" s="88">
        <v>2022</v>
      </c>
      <c r="B245" s="88" t="s">
        <v>281</v>
      </c>
      <c r="C245" s="88">
        <v>38</v>
      </c>
      <c r="D245" s="89" t="s">
        <v>153</v>
      </c>
      <c r="E245" s="78" t="s">
        <v>405</v>
      </c>
      <c r="F245" s="77">
        <v>0.52430529548348404</v>
      </c>
      <c r="G245" s="77">
        <v>4.8985094749457003</v>
      </c>
      <c r="H245" s="77">
        <v>14.564390362356001</v>
      </c>
      <c r="I245" s="77">
        <v>68.747980240986095</v>
      </c>
      <c r="J245" s="91" t="s">
        <v>405</v>
      </c>
      <c r="K245" s="91" t="s">
        <v>405</v>
      </c>
      <c r="L245" s="77">
        <v>1.2700452939714499</v>
      </c>
      <c r="M245" s="77">
        <v>10.5610561056106</v>
      </c>
      <c r="N245" s="77">
        <v>58.8551655104364</v>
      </c>
      <c r="O245" s="77">
        <v>58.118415959606303</v>
      </c>
      <c r="P245" s="77">
        <v>24.883662309782899</v>
      </c>
      <c r="Q245" s="77">
        <v>88.720291855878301</v>
      </c>
      <c r="R245" s="77">
        <v>66.258607498087201</v>
      </c>
      <c r="S245" s="77">
        <v>68.414709730734899</v>
      </c>
      <c r="T245" s="77">
        <v>81.655716162943506</v>
      </c>
      <c r="U245" s="77">
        <v>18.490381730288401</v>
      </c>
      <c r="V245" s="93">
        <v>0.29167363061649099</v>
      </c>
      <c r="W245" s="77">
        <v>1.5986109238244</v>
      </c>
      <c r="X245" s="77">
        <v>5.1895489970555104</v>
      </c>
      <c r="Y245" s="77">
        <v>25.426310678681698</v>
      </c>
      <c r="Z245" s="77">
        <v>12.339442128332299</v>
      </c>
      <c r="AA245" s="77">
        <v>2.0990735602712398</v>
      </c>
      <c r="AB245" s="77">
        <v>2.6456698169998898</v>
      </c>
      <c r="AC245" s="77">
        <v>569.38556797460501</v>
      </c>
      <c r="AD245" s="77">
        <v>74.303874140777296</v>
      </c>
      <c r="AE245" s="77">
        <v>67.453973765014098</v>
      </c>
      <c r="AF245" s="77">
        <v>126.190832195208</v>
      </c>
      <c r="AG245" s="77">
        <v>6.7739300354842804</v>
      </c>
      <c r="AH245" s="77">
        <v>14.1391699271165</v>
      </c>
      <c r="AI245" s="77">
        <v>1.25450967530338</v>
      </c>
      <c r="AJ245" s="77">
        <v>1.7122838068313999</v>
      </c>
      <c r="AK245" s="77">
        <v>946.21975020003595</v>
      </c>
      <c r="AL245" s="77">
        <v>72.983192846599493</v>
      </c>
      <c r="AM245" s="77">
        <v>155.877428633672</v>
      </c>
      <c r="AN245" s="77">
        <v>36.012447603332099</v>
      </c>
      <c r="AO245" s="77">
        <v>16.131254444113001</v>
      </c>
    </row>
    <row r="246" spans="1:41" s="88" customFormat="1" ht="17.25" customHeight="1" x14ac:dyDescent="0.55000000000000004">
      <c r="A246" s="88">
        <v>2022</v>
      </c>
      <c r="B246" s="88" t="s">
        <v>281</v>
      </c>
      <c r="C246" s="88">
        <v>39</v>
      </c>
      <c r="D246" s="89" t="s">
        <v>155</v>
      </c>
      <c r="E246" s="78" t="s">
        <v>405</v>
      </c>
      <c r="F246" s="77">
        <v>1.2623074981065401</v>
      </c>
      <c r="G246" s="77">
        <v>5.6172683665741001</v>
      </c>
      <c r="H246" s="77">
        <v>15.2333597016612</v>
      </c>
      <c r="I246" s="77">
        <v>63.658704413644003</v>
      </c>
      <c r="J246" s="91" t="s">
        <v>405</v>
      </c>
      <c r="K246" s="91" t="s">
        <v>405</v>
      </c>
      <c r="L246" s="77">
        <v>0.56510537510806502</v>
      </c>
      <c r="M246" s="77">
        <v>8.5245901639344304</v>
      </c>
      <c r="N246" s="77">
        <v>58.895136560081099</v>
      </c>
      <c r="O246" s="77">
        <v>56.801802092070801</v>
      </c>
      <c r="P246" s="77">
        <v>18.356516616181999</v>
      </c>
      <c r="Q246" s="77">
        <v>74.660822792393503</v>
      </c>
      <c r="R246" s="77">
        <v>62.601312234658401</v>
      </c>
      <c r="S246" s="77">
        <v>69.272537417333794</v>
      </c>
      <c r="T246" s="77">
        <v>72.685398433901398</v>
      </c>
      <c r="U246" s="77">
        <v>21.484528186274499</v>
      </c>
      <c r="V246" s="93">
        <v>0.99936216234359598</v>
      </c>
      <c r="W246" s="77">
        <v>2.6256994500877</v>
      </c>
      <c r="X246" s="77">
        <v>5.2218869311171403</v>
      </c>
      <c r="Y246" s="77">
        <v>26.1467404585267</v>
      </c>
      <c r="Z246" s="77">
        <v>12.975861400679801</v>
      </c>
      <c r="AA246" s="77">
        <v>2.4645460746853001</v>
      </c>
      <c r="AB246" s="77">
        <v>2.7324514565550899</v>
      </c>
      <c r="AC246" s="77">
        <v>572.27383961009502</v>
      </c>
      <c r="AD246" s="77">
        <v>66.930935196556604</v>
      </c>
      <c r="AE246" s="77">
        <v>51.648270428920803</v>
      </c>
      <c r="AF246" s="77">
        <v>113.074243334352</v>
      </c>
      <c r="AG246" s="77">
        <v>6.5089841221557103</v>
      </c>
      <c r="AH246" s="77">
        <v>17.391946107222701</v>
      </c>
      <c r="AI246" s="77">
        <v>0.70462232243517497</v>
      </c>
      <c r="AJ246" s="77">
        <v>5.6622923030653496</v>
      </c>
      <c r="AK246" s="77">
        <v>1103.5687891555499</v>
      </c>
      <c r="AL246" s="77">
        <v>97.3790043971877</v>
      </c>
      <c r="AM246" s="77">
        <v>162.40662414023899</v>
      </c>
      <c r="AN246" s="77">
        <v>35.383806900986102</v>
      </c>
      <c r="AO246" s="77">
        <v>17.7881715074836</v>
      </c>
    </row>
    <row r="247" spans="1:41" s="88" customFormat="1" ht="17.25" customHeight="1" x14ac:dyDescent="0.55000000000000004">
      <c r="A247" s="88">
        <v>2022</v>
      </c>
      <c r="B247" s="88" t="s">
        <v>281</v>
      </c>
      <c r="C247" s="88">
        <v>40</v>
      </c>
      <c r="D247" s="89" t="s">
        <v>285</v>
      </c>
      <c r="E247" s="78" t="s">
        <v>405</v>
      </c>
      <c r="F247" s="77">
        <v>40.544277891476298</v>
      </c>
      <c r="G247" s="77">
        <v>6.1950329111123397</v>
      </c>
      <c r="H247" s="77">
        <v>11.5225118483412</v>
      </c>
      <c r="I247" s="77">
        <v>61.637114821828199</v>
      </c>
      <c r="J247" s="77">
        <v>43.514699999999998</v>
      </c>
      <c r="K247" s="77">
        <v>29.770992366412202</v>
      </c>
      <c r="L247" s="77">
        <v>0.65800664197998804</v>
      </c>
      <c r="M247" s="77">
        <v>14.117647058823501</v>
      </c>
      <c r="N247" s="77">
        <v>76.959481348991105</v>
      </c>
      <c r="O247" s="77">
        <v>49.334024398676299</v>
      </c>
      <c r="P247" s="77">
        <v>23.745194272281001</v>
      </c>
      <c r="Q247" s="77">
        <v>90.655209071418895</v>
      </c>
      <c r="R247" s="77">
        <v>58.877865206979102</v>
      </c>
      <c r="S247" s="77">
        <v>59.972498690413801</v>
      </c>
      <c r="T247" s="77">
        <v>75.350285417747799</v>
      </c>
      <c r="U247" s="77">
        <v>14.445228684359099</v>
      </c>
      <c r="V247" s="93">
        <v>0.40266215017165102</v>
      </c>
      <c r="W247" s="77">
        <v>0.97693697665594803</v>
      </c>
      <c r="X247" s="77">
        <v>4.3232853715446504</v>
      </c>
      <c r="Y247" s="77">
        <v>19.253340494362799</v>
      </c>
      <c r="Z247" s="77">
        <v>10.7272708704499</v>
      </c>
      <c r="AA247" s="77">
        <v>2.3710322465302101</v>
      </c>
      <c r="AB247" s="77">
        <v>2.3067679707069901</v>
      </c>
      <c r="AC247" s="77">
        <v>542.70619896889104</v>
      </c>
      <c r="AD247" s="77">
        <v>57.471359187236899</v>
      </c>
      <c r="AE247" s="77">
        <v>78.471009581525607</v>
      </c>
      <c r="AF247" s="77">
        <v>147.32551305216899</v>
      </c>
      <c r="AG247" s="77">
        <v>6.5357498878455198</v>
      </c>
      <c r="AH247" s="77">
        <v>14.011694409441001</v>
      </c>
      <c r="AI247" s="77">
        <v>2.3208191126279898</v>
      </c>
      <c r="AJ247" s="90">
        <v>0</v>
      </c>
      <c r="AK247" s="77">
        <v>813.99138135601402</v>
      </c>
      <c r="AL247" s="77">
        <v>58.266598549567199</v>
      </c>
      <c r="AM247" s="77">
        <v>149.72593511233001</v>
      </c>
      <c r="AN247" s="77">
        <v>37.951820254947201</v>
      </c>
      <c r="AO247" s="77">
        <v>11.247539588866101</v>
      </c>
    </row>
    <row r="248" spans="1:41" s="88" customFormat="1" ht="17.25" customHeight="1" x14ac:dyDescent="0.55000000000000004">
      <c r="A248" s="88">
        <v>2022</v>
      </c>
      <c r="B248" s="88" t="s">
        <v>281</v>
      </c>
      <c r="C248" s="88">
        <v>41</v>
      </c>
      <c r="D248" s="89" t="s">
        <v>162</v>
      </c>
      <c r="E248" s="78" t="s">
        <v>405</v>
      </c>
      <c r="F248" s="77">
        <v>9.7296821343664703</v>
      </c>
      <c r="G248" s="77">
        <v>4.8824513515893297</v>
      </c>
      <c r="H248" s="77">
        <v>15.7671024139867</v>
      </c>
      <c r="I248" s="77">
        <v>68.150044985812201</v>
      </c>
      <c r="J248" s="91" t="s">
        <v>405</v>
      </c>
      <c r="K248" s="91" t="s">
        <v>405</v>
      </c>
      <c r="L248" s="77">
        <v>1.04592493749687</v>
      </c>
      <c r="M248" s="77">
        <v>10</v>
      </c>
      <c r="N248" s="77">
        <v>66.7813498546478</v>
      </c>
      <c r="O248" s="77">
        <v>61.966483580341603</v>
      </c>
      <c r="P248" s="77">
        <v>24.801508520680201</v>
      </c>
      <c r="Q248" s="77">
        <v>93.104470381748499</v>
      </c>
      <c r="R248" s="77">
        <v>63.907284768211902</v>
      </c>
      <c r="S248" s="77">
        <v>67.159319931786499</v>
      </c>
      <c r="T248" s="77">
        <v>71.143375680580803</v>
      </c>
      <c r="U248" s="77">
        <v>16.883030483566699</v>
      </c>
      <c r="V248" s="93">
        <v>0.99537467936714696</v>
      </c>
      <c r="W248" s="77">
        <v>1.1854920736925201</v>
      </c>
      <c r="X248" s="77">
        <v>5.1040622732959804</v>
      </c>
      <c r="Y248" s="77">
        <v>21.387348388644199</v>
      </c>
      <c r="Z248" s="77">
        <v>11.1740985744262</v>
      </c>
      <c r="AA248" s="77">
        <v>1.4927125440101401</v>
      </c>
      <c r="AB248" s="77">
        <v>1.77540906574407</v>
      </c>
      <c r="AC248" s="77">
        <v>555.91428998516994</v>
      </c>
      <c r="AD248" s="77">
        <v>67.379700998216094</v>
      </c>
      <c r="AE248" s="77">
        <v>62.848484676483302</v>
      </c>
      <c r="AF248" s="77">
        <v>126.743007662751</v>
      </c>
      <c r="AG248" s="77">
        <v>6.7122390574850401</v>
      </c>
      <c r="AH248" s="77">
        <v>15.2227420530398</v>
      </c>
      <c r="AI248" s="77">
        <v>3.4520191055145499</v>
      </c>
      <c r="AJ248" s="77">
        <v>15.7202381855739</v>
      </c>
      <c r="AK248" s="77">
        <v>898.951346590718</v>
      </c>
      <c r="AL248" s="77">
        <v>64.688449074132393</v>
      </c>
      <c r="AM248" s="77">
        <v>172.02914027266999</v>
      </c>
      <c r="AN248" s="77">
        <v>39.563403958649197</v>
      </c>
      <c r="AO248" s="77">
        <v>14.533710042381299</v>
      </c>
    </row>
    <row r="249" spans="1:41" s="88" customFormat="1" ht="17.25" customHeight="1" x14ac:dyDescent="0.55000000000000004">
      <c r="A249" s="88">
        <v>2022</v>
      </c>
      <c r="B249" s="88" t="s">
        <v>281</v>
      </c>
      <c r="C249" s="88">
        <v>42</v>
      </c>
      <c r="D249" s="89" t="s">
        <v>164</v>
      </c>
      <c r="E249" s="78" t="s">
        <v>405</v>
      </c>
      <c r="F249" s="77">
        <v>5.9463817778673702</v>
      </c>
      <c r="G249" s="77">
        <v>5.03786678952976</v>
      </c>
      <c r="H249" s="77">
        <v>12.998297275641001</v>
      </c>
      <c r="I249" s="77">
        <v>63.202632898149602</v>
      </c>
      <c r="J249" s="91" t="s">
        <v>405</v>
      </c>
      <c r="K249" s="91" t="s">
        <v>405</v>
      </c>
      <c r="L249" s="77">
        <v>0.48044413614044301</v>
      </c>
      <c r="M249" s="77">
        <v>7.6576576576576603</v>
      </c>
      <c r="N249" s="77">
        <v>69.487704233623802</v>
      </c>
      <c r="O249" s="77">
        <v>54.769173164984302</v>
      </c>
      <c r="P249" s="77">
        <v>24.240720121104999</v>
      </c>
      <c r="Q249" s="77">
        <v>86.992455770793697</v>
      </c>
      <c r="R249" s="77">
        <v>62.404652936689601</v>
      </c>
      <c r="S249" s="77">
        <v>71.626331711166699</v>
      </c>
      <c r="T249" s="77">
        <v>77.788800705467395</v>
      </c>
      <c r="U249" s="77">
        <v>21.141869905062201</v>
      </c>
      <c r="V249" s="93">
        <v>0.37372753679333398</v>
      </c>
      <c r="W249" s="77">
        <v>2.1049182041268701</v>
      </c>
      <c r="X249" s="77">
        <v>5.0453140974031996</v>
      </c>
      <c r="Y249" s="77">
        <v>23.528390746314599</v>
      </c>
      <c r="Z249" s="77">
        <v>13.3655424322735</v>
      </c>
      <c r="AA249" s="77">
        <v>2.3038382986761001</v>
      </c>
      <c r="AB249" s="77">
        <v>3.1271581426834101</v>
      </c>
      <c r="AC249" s="77">
        <v>566.27394683776095</v>
      </c>
      <c r="AD249" s="77">
        <v>71.145889958987794</v>
      </c>
      <c r="AE249" s="77">
        <v>59.274561901204997</v>
      </c>
      <c r="AF249" s="77">
        <v>129.01716989917699</v>
      </c>
      <c r="AG249" s="77">
        <v>6.1012869981307496</v>
      </c>
      <c r="AH249" s="77">
        <v>15.315139193228701</v>
      </c>
      <c r="AI249" s="77">
        <v>0.82390027224530704</v>
      </c>
      <c r="AJ249" s="77">
        <v>1.2745691166511</v>
      </c>
      <c r="AK249" s="77">
        <v>1042.3571520692601</v>
      </c>
      <c r="AL249" s="77">
        <v>89.5595336906825</v>
      </c>
      <c r="AM249" s="77">
        <v>168.29900848701701</v>
      </c>
      <c r="AN249" s="77">
        <v>37.455149126388001</v>
      </c>
      <c r="AO249" s="77">
        <v>24.433595787989901</v>
      </c>
    </row>
    <row r="250" spans="1:41" s="88" customFormat="1" ht="17.25" customHeight="1" x14ac:dyDescent="0.55000000000000004">
      <c r="A250" s="88">
        <v>2022</v>
      </c>
      <c r="B250" s="88" t="s">
        <v>281</v>
      </c>
      <c r="C250" s="88">
        <v>43</v>
      </c>
      <c r="D250" s="89" t="s">
        <v>169</v>
      </c>
      <c r="E250" s="78" t="s">
        <v>405</v>
      </c>
      <c r="F250" s="77">
        <v>2.98811113230339</v>
      </c>
      <c r="G250" s="77">
        <v>5.3213808888041196</v>
      </c>
      <c r="H250" s="77">
        <v>13.788364635822299</v>
      </c>
      <c r="I250" s="77">
        <v>58.665348492338097</v>
      </c>
      <c r="J250" s="91" t="s">
        <v>405</v>
      </c>
      <c r="K250" s="91" t="s">
        <v>405</v>
      </c>
      <c r="L250" s="77">
        <v>1.4550463888285901</v>
      </c>
      <c r="M250" s="77">
        <v>8.0769230769230802</v>
      </c>
      <c r="N250" s="77">
        <v>71.356098692284306</v>
      </c>
      <c r="O250" s="77">
        <v>62.818160896157799</v>
      </c>
      <c r="P250" s="77">
        <v>16.612993613388799</v>
      </c>
      <c r="Q250" s="77">
        <v>86.172423299240094</v>
      </c>
      <c r="R250" s="77">
        <v>63.069347558473503</v>
      </c>
      <c r="S250" s="77">
        <v>79.825377513776701</v>
      </c>
      <c r="T250" s="77">
        <v>75.288220551378402</v>
      </c>
      <c r="U250" s="77">
        <v>22.875872382851401</v>
      </c>
      <c r="V250" s="93">
        <v>0.88870942185188595</v>
      </c>
      <c r="W250" s="77">
        <v>1.5508690223522601</v>
      </c>
      <c r="X250" s="77">
        <v>5.3771282249763104</v>
      </c>
      <c r="Y250" s="77">
        <v>24.694413955082599</v>
      </c>
      <c r="Z250" s="77">
        <v>11.3043062730623</v>
      </c>
      <c r="AA250" s="77">
        <v>3.3233308201233598</v>
      </c>
      <c r="AB250" s="77">
        <v>3.1053596583661598</v>
      </c>
      <c r="AC250" s="77">
        <v>585.56506279110704</v>
      </c>
      <c r="AD250" s="77">
        <v>67.178555929401497</v>
      </c>
      <c r="AE250" s="77">
        <v>85.124960880308606</v>
      </c>
      <c r="AF250" s="77">
        <v>126.64937358973199</v>
      </c>
      <c r="AG250" s="77">
        <v>6.1886749972103798</v>
      </c>
      <c r="AH250" s="77">
        <v>14.9677288506485</v>
      </c>
      <c r="AI250" s="77">
        <v>1.6485133941713299</v>
      </c>
      <c r="AJ250" s="77">
        <v>16.275875546227699</v>
      </c>
      <c r="AK250" s="77">
        <v>1001.9465930397801</v>
      </c>
      <c r="AL250" s="77">
        <v>85.224154084709497</v>
      </c>
      <c r="AM250" s="77">
        <v>196.16856665623999</v>
      </c>
      <c r="AN250" s="77">
        <v>45.957091146798803</v>
      </c>
      <c r="AO250" s="77">
        <v>25.783288278655299</v>
      </c>
    </row>
    <row r="251" spans="1:41" s="88" customFormat="1" ht="17.25" customHeight="1" x14ac:dyDescent="0.55000000000000004">
      <c r="A251" s="88">
        <v>2022</v>
      </c>
      <c r="B251" s="88" t="s">
        <v>281</v>
      </c>
      <c r="C251" s="88">
        <v>44</v>
      </c>
      <c r="D251" s="89" t="s">
        <v>170</v>
      </c>
      <c r="E251" s="78" t="s">
        <v>405</v>
      </c>
      <c r="F251" s="77">
        <v>25.927823315118399</v>
      </c>
      <c r="G251" s="77">
        <v>6.6826047358834204</v>
      </c>
      <c r="H251" s="77">
        <v>8.9464171805230706</v>
      </c>
      <c r="I251" s="77">
        <v>66.755003198391705</v>
      </c>
      <c r="J251" s="91" t="s">
        <v>405</v>
      </c>
      <c r="K251" s="91" t="s">
        <v>405</v>
      </c>
      <c r="L251" s="77">
        <v>1.6566281493850401</v>
      </c>
      <c r="M251" s="77">
        <v>9.0282131661441998</v>
      </c>
      <c r="N251" s="77">
        <v>69.053806180357398</v>
      </c>
      <c r="O251" s="77">
        <v>47.935750288904401</v>
      </c>
      <c r="P251" s="77">
        <v>16.706489460705701</v>
      </c>
      <c r="Q251" s="77">
        <v>91.145521360895501</v>
      </c>
      <c r="R251" s="77">
        <v>66.725214676034398</v>
      </c>
      <c r="S251" s="77">
        <v>69.268851244401105</v>
      </c>
      <c r="T251" s="77">
        <v>77.269200930954199</v>
      </c>
      <c r="U251" s="77">
        <v>13.850240238208</v>
      </c>
      <c r="V251" s="93">
        <v>0.51907761547264697</v>
      </c>
      <c r="W251" s="77">
        <v>2.3877455228574198</v>
      </c>
      <c r="X251" s="77">
        <v>4.3929804040097897</v>
      </c>
      <c r="Y251" s="77">
        <v>19.301815236666101</v>
      </c>
      <c r="Z251" s="77">
        <v>11.668348433031699</v>
      </c>
      <c r="AA251" s="77">
        <v>2.4558882940681901</v>
      </c>
      <c r="AB251" s="77">
        <v>2.5848523222165301</v>
      </c>
      <c r="AC251" s="77">
        <v>570.52780569076504</v>
      </c>
      <c r="AD251" s="77">
        <v>61.673938139732797</v>
      </c>
      <c r="AE251" s="77">
        <v>71.780631786254204</v>
      </c>
      <c r="AF251" s="77">
        <v>129.93470084748</v>
      </c>
      <c r="AG251" s="77">
        <v>7.3993935596229798</v>
      </c>
      <c r="AH251" s="77">
        <v>12.8375907516051</v>
      </c>
      <c r="AI251" s="77">
        <v>1.57289776164549</v>
      </c>
      <c r="AJ251" s="77">
        <v>13.0837255280655</v>
      </c>
      <c r="AK251" s="77">
        <v>916.58150691663798</v>
      </c>
      <c r="AL251" s="77">
        <v>64.108054123780903</v>
      </c>
      <c r="AM251" s="77">
        <v>158.089882099112</v>
      </c>
      <c r="AN251" s="77">
        <v>35.224410616134897</v>
      </c>
      <c r="AO251" s="77">
        <v>24.944832456484601</v>
      </c>
    </row>
    <row r="252" spans="1:41" s="88" customFormat="1" ht="17.25" customHeight="1" x14ac:dyDescent="0.55000000000000004">
      <c r="A252" s="88">
        <v>2022</v>
      </c>
      <c r="B252" s="88" t="s">
        <v>281</v>
      </c>
      <c r="C252" s="88">
        <v>45</v>
      </c>
      <c r="D252" s="89" t="s">
        <v>171</v>
      </c>
      <c r="E252" s="78" t="s">
        <v>405</v>
      </c>
      <c r="F252" s="77">
        <v>-3.67426814169895</v>
      </c>
      <c r="G252" s="77">
        <v>5.5074084428291901</v>
      </c>
      <c r="H252" s="77">
        <v>13.767074047447901</v>
      </c>
      <c r="I252" s="77">
        <v>60.4435308042111</v>
      </c>
      <c r="J252" s="91" t="s">
        <v>405</v>
      </c>
      <c r="K252" s="91" t="s">
        <v>405</v>
      </c>
      <c r="L252" s="77">
        <v>1.4584498940881001</v>
      </c>
      <c r="M252" s="77">
        <v>10.3746397694525</v>
      </c>
      <c r="N252" s="77">
        <v>74.031207273319495</v>
      </c>
      <c r="O252" s="77">
        <v>55.965697366748799</v>
      </c>
      <c r="P252" s="77">
        <v>19.137635373623599</v>
      </c>
      <c r="Q252" s="77">
        <v>83.229357066578203</v>
      </c>
      <c r="R252" s="77">
        <v>63.376036171816096</v>
      </c>
      <c r="S252" s="77">
        <v>75.867653863951801</v>
      </c>
      <c r="T252" s="77">
        <v>76.245796392540498</v>
      </c>
      <c r="U252" s="77">
        <v>24.332243684992601</v>
      </c>
      <c r="V252" s="93">
        <v>0.58220050918039001</v>
      </c>
      <c r="W252" s="77">
        <v>1.7022089852635001</v>
      </c>
      <c r="X252" s="77">
        <v>5.1131450799415603</v>
      </c>
      <c r="Y252" s="77">
        <v>22.234298274050602</v>
      </c>
      <c r="Z252" s="77">
        <v>11.4537115308331</v>
      </c>
      <c r="AA252" s="77">
        <v>2.4753054190617898</v>
      </c>
      <c r="AB252" s="77">
        <v>3.4202119296512601</v>
      </c>
      <c r="AC252" s="77">
        <v>597.15643620414301</v>
      </c>
      <c r="AD252" s="77">
        <v>64.7395220775377</v>
      </c>
      <c r="AE252" s="77">
        <v>86.261034595253705</v>
      </c>
      <c r="AF252" s="77">
        <v>102.571985310407</v>
      </c>
      <c r="AG252" s="77">
        <v>6.7586569001421299</v>
      </c>
      <c r="AH252" s="77">
        <v>16.127839649128099</v>
      </c>
      <c r="AI252" s="77">
        <v>0.87018291600070996</v>
      </c>
      <c r="AJ252" s="77">
        <v>16.485847802818199</v>
      </c>
      <c r="AK252" s="77">
        <v>979.37973909220602</v>
      </c>
      <c r="AL252" s="77">
        <v>77.242420369034406</v>
      </c>
      <c r="AM252" s="77">
        <v>164.03778748379</v>
      </c>
      <c r="AN252" s="77">
        <v>48.667919652728003</v>
      </c>
      <c r="AO252" s="77">
        <v>18.7487903627643</v>
      </c>
    </row>
    <row r="253" spans="1:41" s="88" customFormat="1" ht="17.25" customHeight="1" x14ac:dyDescent="0.55000000000000004">
      <c r="A253" s="88">
        <v>2022</v>
      </c>
      <c r="B253" s="88" t="s">
        <v>281</v>
      </c>
      <c r="C253" s="88">
        <v>46</v>
      </c>
      <c r="D253" s="89" t="s">
        <v>172</v>
      </c>
      <c r="E253" s="78" t="s">
        <v>405</v>
      </c>
      <c r="F253" s="77">
        <v>15.3135990621336</v>
      </c>
      <c r="G253" s="77">
        <v>6.3452520515826496</v>
      </c>
      <c r="H253" s="77">
        <v>12.573177221926599</v>
      </c>
      <c r="I253" s="77">
        <v>68.414395768655893</v>
      </c>
      <c r="J253" s="91" t="s">
        <v>405</v>
      </c>
      <c r="K253" s="91" t="s">
        <v>405</v>
      </c>
      <c r="L253" s="77">
        <v>1.83373402345819</v>
      </c>
      <c r="M253" s="77">
        <v>10.5670103092784</v>
      </c>
      <c r="N253" s="77">
        <v>58.272142815892501</v>
      </c>
      <c r="O253" s="77">
        <v>73.293719583666004</v>
      </c>
      <c r="P253" s="77">
        <v>17.088663310100301</v>
      </c>
      <c r="Q253" s="77">
        <v>77.819317740502697</v>
      </c>
      <c r="R253" s="77">
        <v>67.446808510638306</v>
      </c>
      <c r="S253" s="77">
        <v>65.527603674766098</v>
      </c>
      <c r="T253" s="77">
        <v>76.637168141592895</v>
      </c>
      <c r="U253" s="77">
        <v>21.826635669212902</v>
      </c>
      <c r="V253" s="93">
        <v>0.41766314518438002</v>
      </c>
      <c r="W253" s="77">
        <v>0.99719848465554195</v>
      </c>
      <c r="X253" s="77">
        <v>5.2830187164390399</v>
      </c>
      <c r="Y253" s="77">
        <v>21.417890469216001</v>
      </c>
      <c r="Z253" s="77">
        <v>10.899431691168299</v>
      </c>
      <c r="AA253" s="77">
        <v>1.3632960129290901</v>
      </c>
      <c r="AB253" s="77">
        <v>2.2519820855613499</v>
      </c>
      <c r="AC253" s="77">
        <v>535.97781629406904</v>
      </c>
      <c r="AD253" s="77">
        <v>60.642155821572601</v>
      </c>
      <c r="AE253" s="77">
        <v>75.439180723107995</v>
      </c>
      <c r="AF253" s="77">
        <v>101.381932541239</v>
      </c>
      <c r="AG253" s="77">
        <v>7.4632159594075702</v>
      </c>
      <c r="AH253" s="77">
        <v>13.573092746966401</v>
      </c>
      <c r="AI253" s="77">
        <v>1.6586804275709499</v>
      </c>
      <c r="AJ253" s="77">
        <v>43.204873849553998</v>
      </c>
      <c r="AK253" s="77">
        <v>936.33397443227705</v>
      </c>
      <c r="AL253" s="77">
        <v>74.434924938186597</v>
      </c>
      <c r="AM253" s="77">
        <v>165.881582691712</v>
      </c>
      <c r="AN253" s="77">
        <v>55.686988581976102</v>
      </c>
      <c r="AO253" s="77">
        <v>22.180660168412601</v>
      </c>
    </row>
    <row r="254" spans="1:41" s="88" customFormat="1" ht="17.25" customHeight="1" x14ac:dyDescent="0.55000000000000004">
      <c r="A254" s="88">
        <v>2022</v>
      </c>
      <c r="B254" s="88" t="s">
        <v>281</v>
      </c>
      <c r="C254" s="88">
        <v>47</v>
      </c>
      <c r="D254" s="89" t="s">
        <v>178</v>
      </c>
      <c r="E254" s="78" t="s">
        <v>405</v>
      </c>
      <c r="F254" s="77">
        <v>0.338428563370749</v>
      </c>
      <c r="G254" s="77">
        <v>5.7589260533589002</v>
      </c>
      <c r="H254" s="77">
        <v>14.382181011892801</v>
      </c>
      <c r="I254" s="77">
        <v>65.091703056768594</v>
      </c>
      <c r="J254" s="77">
        <v>46.520800000000001</v>
      </c>
      <c r="K254" s="77">
        <v>32.163742690058498</v>
      </c>
      <c r="L254" s="77">
        <v>1.2767669502391901</v>
      </c>
      <c r="M254" s="77">
        <v>9.7484276729559696</v>
      </c>
      <c r="N254" s="77">
        <v>57.822106533999502</v>
      </c>
      <c r="O254" s="77">
        <v>60.621921149776803</v>
      </c>
      <c r="P254" s="77">
        <v>22.2512409950176</v>
      </c>
      <c r="Q254" s="77">
        <v>83.004797450674303</v>
      </c>
      <c r="R254" s="77">
        <v>67.663763725861401</v>
      </c>
      <c r="S254" s="77">
        <v>69.5554080955541</v>
      </c>
      <c r="T254" s="77">
        <v>76.2240846934274</v>
      </c>
      <c r="U254" s="77">
        <v>19.078510777269798</v>
      </c>
      <c r="V254" s="93">
        <v>0.37521900742581998</v>
      </c>
      <c r="W254" s="77">
        <v>2.6115465804126199</v>
      </c>
      <c r="X254" s="77">
        <v>6.88492134381627</v>
      </c>
      <c r="Y254" s="77">
        <v>24.924739452463399</v>
      </c>
      <c r="Z254" s="77">
        <v>11.7266996434806</v>
      </c>
      <c r="AA254" s="77">
        <v>2.3329362721954801</v>
      </c>
      <c r="AB254" s="77">
        <v>2.1959784411688399</v>
      </c>
      <c r="AC254" s="77">
        <v>560.00085789422201</v>
      </c>
      <c r="AD254" s="77">
        <v>61.350292098610304</v>
      </c>
      <c r="AE254" s="77">
        <v>47.507368858206199</v>
      </c>
      <c r="AF254" s="77">
        <v>164.201758831761</v>
      </c>
      <c r="AG254" s="77">
        <v>5.7542678671033798</v>
      </c>
      <c r="AH254" s="77">
        <v>13.9133810094505</v>
      </c>
      <c r="AI254" s="77">
        <v>2.8608923884514401</v>
      </c>
      <c r="AJ254" s="77">
        <v>5.8411384393464996</v>
      </c>
      <c r="AK254" s="77">
        <v>992.64235191542298</v>
      </c>
      <c r="AL254" s="77">
        <v>94.2098653282453</v>
      </c>
      <c r="AM254" s="77">
        <v>191.650948020165</v>
      </c>
      <c r="AN254" s="77">
        <v>39.083759290229203</v>
      </c>
      <c r="AO254" s="77">
        <v>15.956954196743</v>
      </c>
    </row>
    <row r="255" spans="1:41" s="88" customFormat="1" ht="17.25" customHeight="1" x14ac:dyDescent="0.55000000000000004">
      <c r="A255" s="88">
        <v>2022</v>
      </c>
      <c r="B255" s="88" t="s">
        <v>281</v>
      </c>
      <c r="C255" s="88">
        <v>48</v>
      </c>
      <c r="D255" s="89" t="s">
        <v>179</v>
      </c>
      <c r="E255" s="78" t="s">
        <v>405</v>
      </c>
      <c r="F255" s="77">
        <v>27.237651373342999</v>
      </c>
      <c r="G255" s="77">
        <v>5.9441494441685396</v>
      </c>
      <c r="H255" s="77">
        <v>13.538919321025199</v>
      </c>
      <c r="I255" s="77">
        <v>64.183123877917396</v>
      </c>
      <c r="J255" s="91" t="s">
        <v>405</v>
      </c>
      <c r="K255" s="91" t="s">
        <v>405</v>
      </c>
      <c r="L255" s="77">
        <v>0.817250231762081</v>
      </c>
      <c r="M255" s="77">
        <v>10.674637062339899</v>
      </c>
      <c r="N255" s="77">
        <v>71.864596988195203</v>
      </c>
      <c r="O255" s="77">
        <v>60.7186459976026</v>
      </c>
      <c r="P255" s="77">
        <v>17.2395550038935</v>
      </c>
      <c r="Q255" s="77">
        <v>82.788532374565307</v>
      </c>
      <c r="R255" s="77">
        <v>61.716881874701102</v>
      </c>
      <c r="S255" s="77">
        <v>68.1136877828054</v>
      </c>
      <c r="T255" s="77">
        <v>73.941368078175898</v>
      </c>
      <c r="U255" s="77">
        <v>15.7139987215779</v>
      </c>
      <c r="V255" s="93">
        <v>0.63339002604560601</v>
      </c>
      <c r="W255" s="77">
        <v>1.4805420151967601</v>
      </c>
      <c r="X255" s="77">
        <v>4.2975514998726201</v>
      </c>
      <c r="Y255" s="77">
        <v>20.9276916826716</v>
      </c>
      <c r="Z255" s="77">
        <v>9.9142260906120399</v>
      </c>
      <c r="AA255" s="77">
        <v>2.1461894031219599</v>
      </c>
      <c r="AB255" s="77">
        <v>1.82496872676982</v>
      </c>
      <c r="AC255" s="77">
        <v>485.19630768083402</v>
      </c>
      <c r="AD255" s="77">
        <v>51.096673269134797</v>
      </c>
      <c r="AE255" s="77">
        <v>55.929635315355398</v>
      </c>
      <c r="AF255" s="77">
        <v>97.900453002304701</v>
      </c>
      <c r="AG255" s="77">
        <v>7.0161808944276398</v>
      </c>
      <c r="AH255" s="77">
        <v>12.7153115513225</v>
      </c>
      <c r="AI255" s="77">
        <v>1.78015900449361</v>
      </c>
      <c r="AJ255" s="77">
        <v>2.4806818822302801</v>
      </c>
      <c r="AK255" s="77">
        <v>927.88047820764598</v>
      </c>
      <c r="AL255" s="77">
        <v>71.268824650047804</v>
      </c>
      <c r="AM255" s="77">
        <v>131.86033016969699</v>
      </c>
      <c r="AN255" s="77">
        <v>25.450625348503699</v>
      </c>
      <c r="AO255" s="77">
        <v>19.4397323884439</v>
      </c>
    </row>
    <row r="256" spans="1:41" s="88" customFormat="1" ht="17.25" customHeight="1" x14ac:dyDescent="0.55000000000000004">
      <c r="A256" s="88">
        <v>2022</v>
      </c>
      <c r="B256" s="88" t="s">
        <v>281</v>
      </c>
      <c r="C256" s="88">
        <v>49</v>
      </c>
      <c r="D256" s="89" t="s">
        <v>180</v>
      </c>
      <c r="E256" s="78" t="s">
        <v>405</v>
      </c>
      <c r="F256" s="77">
        <v>-1.5111446921042699</v>
      </c>
      <c r="G256" s="77">
        <v>4.6892708726860599</v>
      </c>
      <c r="H256" s="77">
        <v>13.346814964610701</v>
      </c>
      <c r="I256" s="77">
        <v>65.453882610280701</v>
      </c>
      <c r="J256" s="77">
        <v>44.331726952141103</v>
      </c>
      <c r="K256" s="77">
        <v>28.821811100292098</v>
      </c>
      <c r="L256" s="77">
        <v>1.86561992248479</v>
      </c>
      <c r="M256" s="77">
        <v>8.7741935483870996</v>
      </c>
      <c r="N256" s="77">
        <v>68.344934965113595</v>
      </c>
      <c r="O256" s="77">
        <v>60.161190011705301</v>
      </c>
      <c r="P256" s="77">
        <v>25.6697792648887</v>
      </c>
      <c r="Q256" s="77">
        <v>91.052269738170907</v>
      </c>
      <c r="R256" s="77">
        <v>68.405001524855095</v>
      </c>
      <c r="S256" s="77">
        <v>73.551884357253599</v>
      </c>
      <c r="T256" s="77">
        <v>78.846846846846802</v>
      </c>
      <c r="U256" s="77">
        <v>19.792168996052499</v>
      </c>
      <c r="V256" s="93">
        <v>0.56714070081326196</v>
      </c>
      <c r="W256" s="77">
        <v>1.8796322454362699</v>
      </c>
      <c r="X256" s="77">
        <v>5.1985036381199601</v>
      </c>
      <c r="Y256" s="77">
        <v>22.639320622784901</v>
      </c>
      <c r="Z256" s="77">
        <v>11.571785659143</v>
      </c>
      <c r="AA256" s="77">
        <v>2.6782336515551002</v>
      </c>
      <c r="AB256" s="77">
        <v>3.2087683736806101</v>
      </c>
      <c r="AC256" s="77">
        <v>522.93668444097898</v>
      </c>
      <c r="AD256" s="77">
        <v>67.096929365069997</v>
      </c>
      <c r="AE256" s="77">
        <v>65.548270298140906</v>
      </c>
      <c r="AF256" s="77">
        <v>109.659170035146</v>
      </c>
      <c r="AG256" s="77">
        <v>6.1670936694756797</v>
      </c>
      <c r="AH256" s="77">
        <v>14.311957113948701</v>
      </c>
      <c r="AI256" s="77">
        <v>0.62572421784472798</v>
      </c>
      <c r="AJ256" s="77">
        <v>33.200514284981601</v>
      </c>
      <c r="AK256" s="77">
        <v>951.74711587952697</v>
      </c>
      <c r="AL256" s="77">
        <v>66.425759953268994</v>
      </c>
      <c r="AM256" s="77">
        <v>148.68837225269701</v>
      </c>
      <c r="AN256" s="77">
        <v>36.068989851563799</v>
      </c>
      <c r="AO256" s="77">
        <v>17.317170781286698</v>
      </c>
    </row>
    <row r="257" spans="1:41" s="88" customFormat="1" ht="17.25" customHeight="1" x14ac:dyDescent="0.55000000000000004">
      <c r="A257" s="88">
        <v>2022</v>
      </c>
      <c r="B257" s="88" t="s">
        <v>281</v>
      </c>
      <c r="C257" s="88">
        <v>50</v>
      </c>
      <c r="D257" s="89" t="s">
        <v>181</v>
      </c>
      <c r="E257" s="78" t="s">
        <v>405</v>
      </c>
      <c r="F257" s="77">
        <v>5.36295728787589</v>
      </c>
      <c r="G257" s="77">
        <v>4.6843790187977099</v>
      </c>
      <c r="H257" s="77">
        <v>12.218839013849299</v>
      </c>
      <c r="I257" s="77">
        <v>64.558241388023205</v>
      </c>
      <c r="J257" s="91" t="s">
        <v>405</v>
      </c>
      <c r="K257" s="91" t="s">
        <v>405</v>
      </c>
      <c r="L257" s="77">
        <v>0.73732770810664805</v>
      </c>
      <c r="M257" s="77">
        <v>10.6552706552707</v>
      </c>
      <c r="N257" s="77">
        <v>55.519202727901103</v>
      </c>
      <c r="O257" s="77">
        <v>71.214977637634505</v>
      </c>
      <c r="P257" s="77">
        <v>24.932883200597502</v>
      </c>
      <c r="Q257" s="77">
        <v>80.078312935114795</v>
      </c>
      <c r="R257" s="77">
        <v>65.429362880886401</v>
      </c>
      <c r="S257" s="77">
        <v>73.581777996070798</v>
      </c>
      <c r="T257" s="77">
        <v>76.505016722408001</v>
      </c>
      <c r="U257" s="77">
        <v>21.815983925330599</v>
      </c>
      <c r="V257" s="93">
        <v>0.67877485069638199</v>
      </c>
      <c r="W257" s="77">
        <v>1.8647777084864099</v>
      </c>
      <c r="X257" s="77">
        <v>5.1889666987410301</v>
      </c>
      <c r="Y257" s="77">
        <v>23.736609592031201</v>
      </c>
      <c r="Z257" s="77">
        <v>11.7186050120964</v>
      </c>
      <c r="AA257" s="77">
        <v>1.9377111130776701</v>
      </c>
      <c r="AB257" s="77">
        <v>2.3642329274889899</v>
      </c>
      <c r="AC257" s="77">
        <v>538.53945017322098</v>
      </c>
      <c r="AD257" s="77">
        <v>62.032588483177904</v>
      </c>
      <c r="AE257" s="77">
        <v>56.206099405438103</v>
      </c>
      <c r="AF257" s="77">
        <v>118.98028023684201</v>
      </c>
      <c r="AG257" s="77">
        <v>6.0753710594139996</v>
      </c>
      <c r="AH257" s="77">
        <v>14.629289379762801</v>
      </c>
      <c r="AI257" s="77">
        <v>1.27397260273973</v>
      </c>
      <c r="AJ257" s="77">
        <v>12.462714888971201</v>
      </c>
      <c r="AK257" s="77">
        <v>1014.43525944953</v>
      </c>
      <c r="AL257" s="77">
        <v>74.188158710788898</v>
      </c>
      <c r="AM257" s="77">
        <v>164.14063686551501</v>
      </c>
      <c r="AN257" s="77">
        <v>33.784061784649801</v>
      </c>
      <c r="AO257" s="77">
        <v>26.666402664983401</v>
      </c>
    </row>
    <row r="258" spans="1:41" s="88" customFormat="1" ht="17.25" customHeight="1" x14ac:dyDescent="0.55000000000000004">
      <c r="A258" s="88">
        <v>2022</v>
      </c>
      <c r="B258" s="88" t="s">
        <v>281</v>
      </c>
      <c r="C258" s="88">
        <v>51</v>
      </c>
      <c r="D258" s="89" t="s">
        <v>182</v>
      </c>
      <c r="E258" s="78" t="s">
        <v>405</v>
      </c>
      <c r="F258" s="77">
        <v>11.197136197136199</v>
      </c>
      <c r="G258" s="77">
        <v>4.1375291375291399</v>
      </c>
      <c r="H258" s="77">
        <v>14.90882567469</v>
      </c>
      <c r="I258" s="77">
        <v>66.816647919010094</v>
      </c>
      <c r="J258" s="91" t="s">
        <v>405</v>
      </c>
      <c r="K258" s="91" t="s">
        <v>405</v>
      </c>
      <c r="L258" s="77">
        <v>1.0331647847882499</v>
      </c>
      <c r="M258" s="77">
        <v>6.3912704598597001</v>
      </c>
      <c r="N258" s="77">
        <v>62.947745459878</v>
      </c>
      <c r="O258" s="77">
        <v>57.921952370015802</v>
      </c>
      <c r="P258" s="77">
        <v>19.2061572179488</v>
      </c>
      <c r="Q258" s="77">
        <v>81.822313822369594</v>
      </c>
      <c r="R258" s="77">
        <v>63.774341351660901</v>
      </c>
      <c r="S258" s="77">
        <v>75.566931394124893</v>
      </c>
      <c r="T258" s="77">
        <v>79.797221179121294</v>
      </c>
      <c r="U258" s="77">
        <v>20.307310800881702</v>
      </c>
      <c r="V258" s="93">
        <v>0.36386412528755302</v>
      </c>
      <c r="W258" s="77">
        <v>1.76111414803792</v>
      </c>
      <c r="X258" s="77">
        <v>5.7483008837542098</v>
      </c>
      <c r="Y258" s="77">
        <v>24.120923507956</v>
      </c>
      <c r="Z258" s="77">
        <v>11.6114764544367</v>
      </c>
      <c r="AA258" s="77">
        <v>2.01689454621099</v>
      </c>
      <c r="AB258" s="77">
        <v>2.6587670473893601</v>
      </c>
      <c r="AC258" s="77">
        <v>551.78093629352895</v>
      </c>
      <c r="AD258" s="77">
        <v>64.226981781696196</v>
      </c>
      <c r="AE258" s="77">
        <v>60.4180492492805</v>
      </c>
      <c r="AF258" s="77">
        <v>116.598398928807</v>
      </c>
      <c r="AG258" s="77">
        <v>6.8541206562323502</v>
      </c>
      <c r="AH258" s="77">
        <v>15.342003165041801</v>
      </c>
      <c r="AI258" s="77">
        <v>2.0505809979494201</v>
      </c>
      <c r="AJ258" s="77">
        <v>18.055939559304701</v>
      </c>
      <c r="AK258" s="77">
        <v>1027.2305337963401</v>
      </c>
      <c r="AL258" s="77">
        <v>82.762797869941807</v>
      </c>
      <c r="AM258" s="77">
        <v>171.71086386213599</v>
      </c>
      <c r="AN258" s="77">
        <v>44.3199661200062</v>
      </c>
      <c r="AO258" s="77">
        <v>36.806241116073998</v>
      </c>
    </row>
    <row r="259" spans="1:41" s="88" customFormat="1" ht="17.25" customHeight="1" x14ac:dyDescent="0.55000000000000004">
      <c r="A259" s="88">
        <v>2022</v>
      </c>
      <c r="B259" s="88" t="s">
        <v>281</v>
      </c>
      <c r="C259" s="88">
        <v>52</v>
      </c>
      <c r="D259" s="89" t="s">
        <v>286</v>
      </c>
      <c r="E259" s="78" t="s">
        <v>405</v>
      </c>
      <c r="F259" s="77">
        <v>6.3131935881627603</v>
      </c>
      <c r="G259" s="77">
        <v>4.7595561035758296</v>
      </c>
      <c r="H259" s="77">
        <v>13.474673999822601</v>
      </c>
      <c r="I259" s="77">
        <v>66.712464697351393</v>
      </c>
      <c r="J259" s="77">
        <v>42.282672468619303</v>
      </c>
      <c r="K259" s="77">
        <v>30.154071900220099</v>
      </c>
      <c r="L259" s="77">
        <v>1.21100408389664</v>
      </c>
      <c r="M259" s="77">
        <v>5.6775170325511004</v>
      </c>
      <c r="N259" s="77">
        <v>71.556979411851401</v>
      </c>
      <c r="O259" s="77">
        <v>59.931355563031801</v>
      </c>
      <c r="P259" s="77">
        <v>35.5671980890315</v>
      </c>
      <c r="Q259" s="77">
        <v>85.337569320083205</v>
      </c>
      <c r="R259" s="77">
        <v>65.932982917214204</v>
      </c>
      <c r="S259" s="77">
        <v>69.323750408363296</v>
      </c>
      <c r="T259" s="77">
        <v>82.267441860465098</v>
      </c>
      <c r="U259" s="77">
        <v>21.494543818202299</v>
      </c>
      <c r="V259" s="93">
        <v>0.53733534822051698</v>
      </c>
      <c r="W259" s="77">
        <v>2.0878771263986602</v>
      </c>
      <c r="X259" s="77">
        <v>6.2780339937150398</v>
      </c>
      <c r="Y259" s="77">
        <v>23.983992386762399</v>
      </c>
      <c r="Z259" s="77">
        <v>11.917531507888</v>
      </c>
      <c r="AA259" s="77">
        <v>1.9588545241011901</v>
      </c>
      <c r="AB259" s="77">
        <v>3.1454807463766601</v>
      </c>
      <c r="AC259" s="77">
        <v>465.40850269695898</v>
      </c>
      <c r="AD259" s="77">
        <v>71.8436349265437</v>
      </c>
      <c r="AE259" s="77">
        <v>50.768089170398802</v>
      </c>
      <c r="AF259" s="77">
        <v>97.094530915411298</v>
      </c>
      <c r="AG259" s="77">
        <v>6.51979755344398</v>
      </c>
      <c r="AH259" s="77">
        <v>14.819447396832601</v>
      </c>
      <c r="AI259" s="77">
        <v>1.6049382716049401</v>
      </c>
      <c r="AJ259" s="77">
        <v>2.4934379016821602</v>
      </c>
      <c r="AK259" s="77">
        <v>975.20836141393295</v>
      </c>
      <c r="AL259" s="77">
        <v>59.376056633105499</v>
      </c>
      <c r="AM259" s="77">
        <v>138.30212463678399</v>
      </c>
      <c r="AN259" s="77">
        <v>29.693414741284801</v>
      </c>
      <c r="AO259" s="77">
        <v>32.435172922716298</v>
      </c>
    </row>
    <row r="260" spans="1:41" s="88" customFormat="1" ht="17.25" customHeight="1" x14ac:dyDescent="0.55000000000000004">
      <c r="A260" s="88">
        <v>2022</v>
      </c>
      <c r="B260" s="88" t="s">
        <v>281</v>
      </c>
      <c r="C260" s="88">
        <v>53</v>
      </c>
      <c r="D260" s="89" t="s">
        <v>190</v>
      </c>
      <c r="E260" s="78" t="s">
        <v>405</v>
      </c>
      <c r="F260" s="77">
        <v>6.7832414035911297</v>
      </c>
      <c r="G260" s="77">
        <v>5.5040488205609703</v>
      </c>
      <c r="H260" s="77">
        <v>12.6407844176494</v>
      </c>
      <c r="I260" s="77">
        <v>69.545974255892006</v>
      </c>
      <c r="J260" s="91" t="s">
        <v>405</v>
      </c>
      <c r="K260" s="91" t="s">
        <v>405</v>
      </c>
      <c r="L260" s="77">
        <v>1.7812671505867601</v>
      </c>
      <c r="M260" s="77">
        <v>9.2145015105740207</v>
      </c>
      <c r="N260" s="77">
        <v>67.890343155592802</v>
      </c>
      <c r="O260" s="77">
        <v>49.577721180378603</v>
      </c>
      <c r="P260" s="77">
        <v>20.349605252866599</v>
      </c>
      <c r="Q260" s="77">
        <v>89.753528800995198</v>
      </c>
      <c r="R260" s="77">
        <v>76.238145416227596</v>
      </c>
      <c r="S260" s="77">
        <v>74.191247084648097</v>
      </c>
      <c r="T260" s="77">
        <v>82.752245113576294</v>
      </c>
      <c r="U260" s="77">
        <v>15.782619893885499</v>
      </c>
      <c r="V260" s="93">
        <v>0.78900682101597497</v>
      </c>
      <c r="W260" s="77">
        <v>2.5659825932366198</v>
      </c>
      <c r="X260" s="77">
        <v>4.4158990156298001</v>
      </c>
      <c r="Y260" s="77">
        <v>20.439435566753598</v>
      </c>
      <c r="Z260" s="77">
        <v>10.6330184703955</v>
      </c>
      <c r="AA260" s="77">
        <v>1.54364481406013</v>
      </c>
      <c r="AB260" s="77">
        <v>2.10294089060364</v>
      </c>
      <c r="AC260" s="77">
        <v>589.94209425624194</v>
      </c>
      <c r="AD260" s="77">
        <v>62.735626128720199</v>
      </c>
      <c r="AE260" s="77">
        <v>70.899448356480505</v>
      </c>
      <c r="AF260" s="77">
        <v>106.69377207888201</v>
      </c>
      <c r="AG260" s="77">
        <v>6.7698956149448799</v>
      </c>
      <c r="AH260" s="77">
        <v>11.108100551952401</v>
      </c>
      <c r="AI260" s="77">
        <v>1.27356723685853</v>
      </c>
      <c r="AJ260" s="77">
        <v>29.388268886320301</v>
      </c>
      <c r="AK260" s="77">
        <v>802.61591731159695</v>
      </c>
      <c r="AL260" s="77">
        <v>58.033745603730097</v>
      </c>
      <c r="AM260" s="77">
        <v>144.58913371171801</v>
      </c>
      <c r="AN260" s="77">
        <v>37.5573914395667</v>
      </c>
      <c r="AO260" s="77">
        <v>15.142667494030199</v>
      </c>
    </row>
    <row r="261" spans="1:41" s="88" customFormat="1" ht="17.25" customHeight="1" x14ac:dyDescent="0.55000000000000004">
      <c r="A261" s="88">
        <v>2022</v>
      </c>
      <c r="B261" s="88" t="s">
        <v>281</v>
      </c>
      <c r="C261" s="88">
        <v>54</v>
      </c>
      <c r="D261" s="89" t="s">
        <v>192</v>
      </c>
      <c r="E261" s="78" t="s">
        <v>405</v>
      </c>
      <c r="F261" s="77">
        <v>16.9862506936309</v>
      </c>
      <c r="G261" s="77">
        <v>4.7629323632776401</v>
      </c>
      <c r="H261" s="77">
        <v>16.369521092764298</v>
      </c>
      <c r="I261" s="77">
        <v>65.838948310794905</v>
      </c>
      <c r="J261" s="91" t="s">
        <v>405</v>
      </c>
      <c r="K261" s="91" t="s">
        <v>405</v>
      </c>
      <c r="L261" s="77">
        <v>1.28769186249468</v>
      </c>
      <c r="M261" s="77">
        <v>7.9427083333333304</v>
      </c>
      <c r="N261" s="77">
        <v>55.864849597230702</v>
      </c>
      <c r="O261" s="77">
        <v>61.936102328014798</v>
      </c>
      <c r="P261" s="77">
        <v>12.5847758180292</v>
      </c>
      <c r="Q261" s="77">
        <v>81.881857303770701</v>
      </c>
      <c r="R261" s="77">
        <v>59.269089424254801</v>
      </c>
      <c r="S261" s="77">
        <v>72.427969440542697</v>
      </c>
      <c r="T261" s="77">
        <v>77.286663260091998</v>
      </c>
      <c r="U261" s="77">
        <v>20.215507826720099</v>
      </c>
      <c r="V261" s="93">
        <v>0.203869088561554</v>
      </c>
      <c r="W261" s="77">
        <v>1.94607893695532</v>
      </c>
      <c r="X261" s="77">
        <v>6.0602516993507098</v>
      </c>
      <c r="Y261" s="77">
        <v>24.446936212909499</v>
      </c>
      <c r="Z261" s="77">
        <v>11.916743552875401</v>
      </c>
      <c r="AA261" s="77">
        <v>2.18602752619945</v>
      </c>
      <c r="AB261" s="77">
        <v>2.7813011439603699</v>
      </c>
      <c r="AC261" s="77">
        <v>477.546163926681</v>
      </c>
      <c r="AD261" s="77">
        <v>60.702522898162897</v>
      </c>
      <c r="AE261" s="77">
        <v>48.165285733518402</v>
      </c>
      <c r="AF261" s="77">
        <v>112.864018226467</v>
      </c>
      <c r="AG261" s="77">
        <v>7.4839746144706902</v>
      </c>
      <c r="AH261" s="77">
        <v>16.2463030394802</v>
      </c>
      <c r="AI261" s="77">
        <v>2.3969465648855</v>
      </c>
      <c r="AJ261" s="77">
        <v>3.5371159075276499</v>
      </c>
      <c r="AK261" s="77">
        <v>1030.5552532085701</v>
      </c>
      <c r="AL261" s="77">
        <v>77.997072864813504</v>
      </c>
      <c r="AM261" s="77">
        <v>152.341853885902</v>
      </c>
      <c r="AN261" s="77">
        <v>35.441806706908103</v>
      </c>
      <c r="AO261" s="77">
        <v>21.894641274388398</v>
      </c>
    </row>
    <row r="262" spans="1:41" s="88" customFormat="1" ht="17.25" customHeight="1" x14ac:dyDescent="0.55000000000000004">
      <c r="A262" s="88">
        <v>2022</v>
      </c>
      <c r="B262" s="88" t="s">
        <v>281</v>
      </c>
      <c r="C262" s="88">
        <v>55</v>
      </c>
      <c r="D262" s="89" t="s">
        <v>196</v>
      </c>
      <c r="E262" s="78" t="s">
        <v>405</v>
      </c>
      <c r="F262" s="77">
        <v>8.6098162873594699</v>
      </c>
      <c r="G262" s="77">
        <v>7.46915272826981</v>
      </c>
      <c r="H262" s="77">
        <v>15.728510465352599</v>
      </c>
      <c r="I262" s="77">
        <v>65.467109396033393</v>
      </c>
      <c r="J262" s="91" t="s">
        <v>405</v>
      </c>
      <c r="K262" s="91" t="s">
        <v>405</v>
      </c>
      <c r="L262" s="77">
        <v>1.5508911603586</v>
      </c>
      <c r="M262" s="77">
        <v>8.0796252927400491</v>
      </c>
      <c r="N262" s="77">
        <v>61.234681589898102</v>
      </c>
      <c r="O262" s="77">
        <v>64.497480709578696</v>
      </c>
      <c r="P262" s="77">
        <v>11.3765205524865</v>
      </c>
      <c r="Q262" s="77">
        <v>86.533028775751205</v>
      </c>
      <c r="R262" s="77">
        <v>69.137422105608394</v>
      </c>
      <c r="S262" s="77">
        <v>73.497895139686193</v>
      </c>
      <c r="T262" s="77">
        <v>79.303944315545195</v>
      </c>
      <c r="U262" s="77">
        <v>16.310891881082501</v>
      </c>
      <c r="V262" s="93">
        <v>0.84271297068191398</v>
      </c>
      <c r="W262" s="77">
        <v>2.6210447063723001</v>
      </c>
      <c r="X262" s="77">
        <v>3.7587943400470398</v>
      </c>
      <c r="Y262" s="77">
        <v>21.5669625420914</v>
      </c>
      <c r="Z262" s="77">
        <v>10.241452147443001</v>
      </c>
      <c r="AA262" s="77">
        <v>2.3454506197258702</v>
      </c>
      <c r="AB262" s="77">
        <v>3.0724191405186598</v>
      </c>
      <c r="AC262" s="77">
        <v>541.79636573395203</v>
      </c>
      <c r="AD262" s="77">
        <v>57.004001101313897</v>
      </c>
      <c r="AE262" s="77">
        <v>64.982605436281901</v>
      </c>
      <c r="AF262" s="77">
        <v>106.054044330468</v>
      </c>
      <c r="AG262" s="77">
        <v>7.97890730892549</v>
      </c>
      <c r="AH262" s="77">
        <v>13.1351231624213</v>
      </c>
      <c r="AI262" s="77">
        <v>2.4452477142249598</v>
      </c>
      <c r="AJ262" s="77">
        <v>8.90116080017728</v>
      </c>
      <c r="AK262" s="77">
        <v>910.63136213382495</v>
      </c>
      <c r="AL262" s="77">
        <v>66.641468750485302</v>
      </c>
      <c r="AM262" s="77">
        <v>131.907270057239</v>
      </c>
      <c r="AN262" s="77">
        <v>32.970737149499399</v>
      </c>
      <c r="AO262" s="77">
        <v>22.178271535203699</v>
      </c>
    </row>
    <row r="263" spans="1:41" s="88" customFormat="1" ht="17.25" customHeight="1" x14ac:dyDescent="0.55000000000000004">
      <c r="A263" s="88">
        <v>2022</v>
      </c>
      <c r="B263" s="88" t="s">
        <v>281</v>
      </c>
      <c r="C263" s="88">
        <v>56</v>
      </c>
      <c r="D263" s="89" t="s">
        <v>197</v>
      </c>
      <c r="E263" s="78" t="s">
        <v>405</v>
      </c>
      <c r="F263" s="77">
        <v>-6.3069813912826298</v>
      </c>
      <c r="G263" s="77">
        <v>5.8074185088048003</v>
      </c>
      <c r="H263" s="77">
        <v>17.277016400808801</v>
      </c>
      <c r="I263" s="77">
        <v>60.458424290533799</v>
      </c>
      <c r="J263" s="77">
        <v>43.2866</v>
      </c>
      <c r="K263" s="77">
        <v>31.640625</v>
      </c>
      <c r="L263" s="77">
        <v>1.76490821843614</v>
      </c>
      <c r="M263" s="77">
        <v>11.083123425692699</v>
      </c>
      <c r="N263" s="77">
        <v>76.246875768839999</v>
      </c>
      <c r="O263" s="77">
        <v>62.896898192653502</v>
      </c>
      <c r="P263" s="77">
        <v>23.484011864704598</v>
      </c>
      <c r="Q263" s="77">
        <v>90.162932411536204</v>
      </c>
      <c r="R263" s="77">
        <v>59.085580304806598</v>
      </c>
      <c r="S263" s="77">
        <v>72.116957470010902</v>
      </c>
      <c r="T263" s="77">
        <v>70.254110612855001</v>
      </c>
      <c r="U263" s="77">
        <v>19.098865226177502</v>
      </c>
      <c r="V263" s="93">
        <v>1.0905811980708999</v>
      </c>
      <c r="W263" s="77">
        <v>1.68479807890486</v>
      </c>
      <c r="X263" s="77">
        <v>6.2392900986386701</v>
      </c>
      <c r="Y263" s="77">
        <v>24.9801686613458</v>
      </c>
      <c r="Z263" s="77">
        <v>12.5986559738901</v>
      </c>
      <c r="AA263" s="77">
        <v>2.9368206467502902</v>
      </c>
      <c r="AB263" s="77">
        <v>2.7336672786639902</v>
      </c>
      <c r="AC263" s="77">
        <v>645.55684494392801</v>
      </c>
      <c r="AD263" s="77">
        <v>80.767642608278194</v>
      </c>
      <c r="AE263" s="77">
        <v>107.921013689902</v>
      </c>
      <c r="AF263" s="77">
        <v>158.87444124253699</v>
      </c>
      <c r="AG263" s="77">
        <v>7.0760446715521903</v>
      </c>
      <c r="AH263" s="77">
        <v>16.0075828423955</v>
      </c>
      <c r="AI263" s="77">
        <v>2.86383754230669</v>
      </c>
      <c r="AJ263" s="77">
        <v>5.54983430414475</v>
      </c>
      <c r="AK263" s="77">
        <v>1030.03900133608</v>
      </c>
      <c r="AL263" s="77">
        <v>91.055593675530503</v>
      </c>
      <c r="AM263" s="77">
        <v>202.78388798796101</v>
      </c>
      <c r="AN263" s="77">
        <v>68.396745618882093</v>
      </c>
      <c r="AO263" s="77">
        <v>15.8781758418778</v>
      </c>
    </row>
    <row r="264" spans="1:41" s="88" customFormat="1" ht="17.25" customHeight="1" x14ac:dyDescent="0.55000000000000004">
      <c r="A264" s="88">
        <v>2022</v>
      </c>
      <c r="B264" s="88" t="s">
        <v>281</v>
      </c>
      <c r="C264" s="88">
        <v>57</v>
      </c>
      <c r="D264" s="89" t="s">
        <v>198</v>
      </c>
      <c r="E264" s="78" t="s">
        <v>405</v>
      </c>
      <c r="F264" s="77">
        <v>10.0579920260964</v>
      </c>
      <c r="G264" s="77">
        <v>4.8613628126132697</v>
      </c>
      <c r="H264" s="77">
        <v>15.523922499011499</v>
      </c>
      <c r="I264" s="77">
        <v>68.876021798365102</v>
      </c>
      <c r="J264" s="77">
        <v>46.762929688686398</v>
      </c>
      <c r="K264" s="77">
        <v>30.880503144654099</v>
      </c>
      <c r="L264" s="77">
        <v>1.01282726420446</v>
      </c>
      <c r="M264" s="77">
        <v>7.7188940092165899</v>
      </c>
      <c r="N264" s="77">
        <v>58.8689957511613</v>
      </c>
      <c r="O264" s="77">
        <v>54.577892768034602</v>
      </c>
      <c r="P264" s="77">
        <v>27.486953390391701</v>
      </c>
      <c r="Q264" s="77">
        <v>79.608214595227395</v>
      </c>
      <c r="R264" s="77">
        <v>67.007847151142997</v>
      </c>
      <c r="S264" s="77">
        <v>71.2325772068871</v>
      </c>
      <c r="T264" s="77">
        <v>80.911435941530499</v>
      </c>
      <c r="U264" s="77">
        <v>16.464114354258299</v>
      </c>
      <c r="V264" s="93">
        <v>0.130858883602823</v>
      </c>
      <c r="W264" s="77">
        <v>1.94008387365628</v>
      </c>
      <c r="X264" s="77">
        <v>5.61361089049465</v>
      </c>
      <c r="Y264" s="77">
        <v>24.0701933483729</v>
      </c>
      <c r="Z264" s="77">
        <v>11.503678824315401</v>
      </c>
      <c r="AA264" s="77">
        <v>1.5535596934851601</v>
      </c>
      <c r="AB264" s="77">
        <v>2.4389198657601701</v>
      </c>
      <c r="AC264" s="77">
        <v>549.18505692800295</v>
      </c>
      <c r="AD264" s="77">
        <v>74.647374186521503</v>
      </c>
      <c r="AE264" s="77">
        <v>69.201381913480603</v>
      </c>
      <c r="AF264" s="77">
        <v>109.940106338985</v>
      </c>
      <c r="AG264" s="77">
        <v>6.9161673963511596</v>
      </c>
      <c r="AH264" s="77">
        <v>13.341784864473899</v>
      </c>
      <c r="AI264" s="77">
        <v>2.63718700053276</v>
      </c>
      <c r="AJ264" s="77">
        <v>0.42916455152279598</v>
      </c>
      <c r="AK264" s="77">
        <v>1026.90893747068</v>
      </c>
      <c r="AL264" s="77">
        <v>67.579410052902404</v>
      </c>
      <c r="AM264" s="77">
        <v>154.723619971651</v>
      </c>
      <c r="AN264" s="77">
        <v>39.346542168137901</v>
      </c>
      <c r="AO264" s="77">
        <v>27.404528890289999</v>
      </c>
    </row>
    <row r="265" spans="1:41" s="88" customFormat="1" ht="17.25" customHeight="1" x14ac:dyDescent="0.55000000000000004">
      <c r="A265" s="88">
        <v>2022</v>
      </c>
      <c r="B265" s="88" t="s">
        <v>281</v>
      </c>
      <c r="C265" s="88">
        <v>58</v>
      </c>
      <c r="D265" s="89" t="s">
        <v>199</v>
      </c>
      <c r="E265" s="78" t="s">
        <v>405</v>
      </c>
      <c r="F265" s="77">
        <v>6.33206691994934</v>
      </c>
      <c r="G265" s="77">
        <v>5.9388122375524901</v>
      </c>
      <c r="H265" s="77">
        <v>16.024539877300601</v>
      </c>
      <c r="I265" s="77">
        <v>67.2491841246447</v>
      </c>
      <c r="J265" s="77">
        <v>53.930700000000002</v>
      </c>
      <c r="K265" s="77">
        <v>22.085889570552101</v>
      </c>
      <c r="L265" s="77">
        <v>1.49814899717663</v>
      </c>
      <c r="M265" s="77">
        <v>9.7938144329896897</v>
      </c>
      <c r="N265" s="77">
        <v>65.765607286215399</v>
      </c>
      <c r="O265" s="77">
        <v>54.7360127321489</v>
      </c>
      <c r="P265" s="77">
        <v>20.5341629337128</v>
      </c>
      <c r="Q265" s="77">
        <v>86.360394234991702</v>
      </c>
      <c r="R265" s="77">
        <v>66.059322033898297</v>
      </c>
      <c r="S265" s="77">
        <v>70.039352202209699</v>
      </c>
      <c r="T265" s="77">
        <v>75.687232742822204</v>
      </c>
      <c r="U265" s="77">
        <v>16.856946983546599</v>
      </c>
      <c r="V265" s="93">
        <v>0.77318200177441898</v>
      </c>
      <c r="W265" s="77">
        <v>2.4820212948972702</v>
      </c>
      <c r="X265" s="77">
        <v>5.3229938099430898</v>
      </c>
      <c r="Y265" s="77">
        <v>21.508512179779</v>
      </c>
      <c r="Z265" s="77">
        <v>12.766444034337001</v>
      </c>
      <c r="AA265" s="77">
        <v>2.5601511375417498</v>
      </c>
      <c r="AB265" s="77">
        <v>2.4082677613265502</v>
      </c>
      <c r="AC265" s="77">
        <v>603.84332897305296</v>
      </c>
      <c r="AD265" s="77">
        <v>53.764144933030103</v>
      </c>
      <c r="AE265" s="77">
        <v>59.255378277172497</v>
      </c>
      <c r="AF265" s="77">
        <v>152.48662444658899</v>
      </c>
      <c r="AG265" s="77">
        <v>5.3269319565186999</v>
      </c>
      <c r="AH265" s="77">
        <v>12.5641011693622</v>
      </c>
      <c r="AI265" s="77">
        <v>1.65533550103458</v>
      </c>
      <c r="AJ265" s="77">
        <v>16.344742505148702</v>
      </c>
      <c r="AK265" s="77">
        <v>878.93000061916803</v>
      </c>
      <c r="AL265" s="77">
        <v>66.667712490364906</v>
      </c>
      <c r="AM265" s="77">
        <v>177.51047049762099</v>
      </c>
      <c r="AN265" s="77">
        <v>39.607854548638699</v>
      </c>
      <c r="AO265" s="77">
        <v>9.61784102733621</v>
      </c>
    </row>
    <row r="266" spans="1:41" s="88" customFormat="1" ht="17.25" customHeight="1" x14ac:dyDescent="0.55000000000000004">
      <c r="A266" s="88">
        <v>2022</v>
      </c>
      <c r="B266" s="88" t="s">
        <v>281</v>
      </c>
      <c r="C266" s="88">
        <v>59</v>
      </c>
      <c r="D266" s="89" t="s">
        <v>201</v>
      </c>
      <c r="E266" s="78" t="s">
        <v>405</v>
      </c>
      <c r="F266" s="77">
        <v>2.9476626127208001</v>
      </c>
      <c r="G266" s="77">
        <v>4.2948535994235701</v>
      </c>
      <c r="H266" s="77">
        <v>15.8823076330586</v>
      </c>
      <c r="I266" s="77">
        <v>62.693061414288998</v>
      </c>
      <c r="J266" s="91" t="s">
        <v>405</v>
      </c>
      <c r="K266" s="91" t="s">
        <v>405</v>
      </c>
      <c r="L266" s="77">
        <v>1.2001705257864601</v>
      </c>
      <c r="M266" s="77">
        <v>10.7059736229635</v>
      </c>
      <c r="N266" s="77">
        <v>72.088732500357693</v>
      </c>
      <c r="O266" s="77">
        <v>55.627986701083302</v>
      </c>
      <c r="P266" s="77">
        <v>28.327223670519299</v>
      </c>
      <c r="Q266" s="77">
        <v>93.800203737667204</v>
      </c>
      <c r="R266" s="77">
        <v>68.373663477771501</v>
      </c>
      <c r="S266" s="77">
        <v>73.451962579814904</v>
      </c>
      <c r="T266" s="77">
        <v>77.561630051987294</v>
      </c>
      <c r="U266" s="77">
        <v>22.1802872709262</v>
      </c>
      <c r="V266" s="93">
        <v>0.36948344237286201</v>
      </c>
      <c r="W266" s="77">
        <v>1.43548477032945</v>
      </c>
      <c r="X266" s="77">
        <v>6.0256568564279398</v>
      </c>
      <c r="Y266" s="77">
        <v>23.973792615076999</v>
      </c>
      <c r="Z266" s="77">
        <v>12.9027398703134</v>
      </c>
      <c r="AA266" s="77">
        <v>3.1215586738994801</v>
      </c>
      <c r="AB266" s="77">
        <v>2.64747636437703</v>
      </c>
      <c r="AC266" s="77">
        <v>536.67340840269799</v>
      </c>
      <c r="AD266" s="77">
        <v>66.202665126131507</v>
      </c>
      <c r="AE266" s="77">
        <v>64.149150724740693</v>
      </c>
      <c r="AF266" s="77">
        <v>114.085036066867</v>
      </c>
      <c r="AG266" s="77">
        <v>6.0335159998583796</v>
      </c>
      <c r="AH266" s="77">
        <v>14.7305310702487</v>
      </c>
      <c r="AI266" s="77">
        <v>1.3099441849869</v>
      </c>
      <c r="AJ266" s="77">
        <v>7.77277465049165</v>
      </c>
      <c r="AK266" s="77">
        <v>939.70171168363902</v>
      </c>
      <c r="AL266" s="77">
        <v>72.423190183019997</v>
      </c>
      <c r="AM266" s="77">
        <v>140.07011927172701</v>
      </c>
      <c r="AN266" s="77">
        <v>34.094448913749403</v>
      </c>
      <c r="AO266" s="77">
        <v>18.5079048829583</v>
      </c>
    </row>
    <row r="267" spans="1:41" s="88" customFormat="1" ht="17.25" customHeight="1" x14ac:dyDescent="0.55000000000000004">
      <c r="A267" s="88">
        <v>2022</v>
      </c>
      <c r="B267" s="88" t="s">
        <v>281</v>
      </c>
      <c r="C267" s="88">
        <v>60</v>
      </c>
      <c r="D267" s="89" t="s">
        <v>208</v>
      </c>
      <c r="E267" s="78" t="s">
        <v>405</v>
      </c>
      <c r="F267" s="77">
        <v>5.5937041894915502</v>
      </c>
      <c r="G267" s="77">
        <v>5.1230614921688096</v>
      </c>
      <c r="H267" s="77">
        <v>11.0078069552874</v>
      </c>
      <c r="I267" s="77">
        <v>67.723498977259098</v>
      </c>
      <c r="J267" s="91" t="s">
        <v>405</v>
      </c>
      <c r="K267" s="91" t="s">
        <v>405</v>
      </c>
      <c r="L267" s="77">
        <v>1.4366162224867001</v>
      </c>
      <c r="M267" s="77">
        <v>7.7653149266609098</v>
      </c>
      <c r="N267" s="77">
        <v>64.956720830553394</v>
      </c>
      <c r="O267" s="77">
        <v>45.138736723098603</v>
      </c>
      <c r="P267" s="77">
        <v>25.387089366212301</v>
      </c>
      <c r="Q267" s="77">
        <v>93.234253356021597</v>
      </c>
      <c r="R267" s="77">
        <v>68.596395412343</v>
      </c>
      <c r="S267" s="77">
        <v>73.236098450319005</v>
      </c>
      <c r="T267" s="77">
        <v>78.447428758598093</v>
      </c>
      <c r="U267" s="77">
        <v>16.072642163661602</v>
      </c>
      <c r="V267" s="93">
        <v>0.78319861592836704</v>
      </c>
      <c r="W267" s="77">
        <v>1.80475962494029</v>
      </c>
      <c r="X267" s="77">
        <v>5.1955791373427997</v>
      </c>
      <c r="Y267" s="77">
        <v>21.3332282393066</v>
      </c>
      <c r="Z267" s="77">
        <v>10.257994505650499</v>
      </c>
      <c r="AA267" s="77">
        <v>1.2015920159436699</v>
      </c>
      <c r="AB267" s="77">
        <v>1.8086079101849799</v>
      </c>
      <c r="AC267" s="77">
        <v>564.21653677566303</v>
      </c>
      <c r="AD267" s="77">
        <v>60.288380065549802</v>
      </c>
      <c r="AE267" s="77">
        <v>69.049701985493201</v>
      </c>
      <c r="AF267" s="77">
        <v>128.77722981501299</v>
      </c>
      <c r="AG267" s="77">
        <v>6.3134211548512802</v>
      </c>
      <c r="AH267" s="77">
        <v>12.6291366038887</v>
      </c>
      <c r="AI267" s="77">
        <v>1.69286577992745</v>
      </c>
      <c r="AJ267" s="77">
        <v>8.9839200815407292</v>
      </c>
      <c r="AK267" s="77">
        <v>825.86709103477301</v>
      </c>
      <c r="AL267" s="77">
        <v>49.842281688583398</v>
      </c>
      <c r="AM267" s="77">
        <v>156.708795875959</v>
      </c>
      <c r="AN267" s="77">
        <v>45.605571152021199</v>
      </c>
      <c r="AO267" s="77">
        <v>13.333673065718401</v>
      </c>
    </row>
    <row r="268" spans="1:41" s="88" customFormat="1" ht="17.25" customHeight="1" x14ac:dyDescent="0.55000000000000004">
      <c r="A268" s="88">
        <v>2022</v>
      </c>
      <c r="B268" s="88" t="s">
        <v>281</v>
      </c>
      <c r="C268" s="88">
        <v>61</v>
      </c>
      <c r="D268" s="89" t="s">
        <v>210</v>
      </c>
      <c r="E268" s="78" t="s">
        <v>405</v>
      </c>
      <c r="F268" s="77">
        <v>-3.0484087306426</v>
      </c>
      <c r="G268" s="77">
        <v>5.5420070723082597</v>
      </c>
      <c r="H268" s="77">
        <v>14.7045806594379</v>
      </c>
      <c r="I268" s="77">
        <v>66.771728748806098</v>
      </c>
      <c r="J268" s="77">
        <v>42.572499999999998</v>
      </c>
      <c r="K268" s="77">
        <v>31.578947368421101</v>
      </c>
      <c r="L268" s="77">
        <v>1.3178615864083401</v>
      </c>
      <c r="M268" s="77">
        <v>8.4233261339092902</v>
      </c>
      <c r="N268" s="77">
        <v>67.309297453791004</v>
      </c>
      <c r="O268" s="77">
        <v>60.609294976912302</v>
      </c>
      <c r="P268" s="77">
        <v>22.882747728079298</v>
      </c>
      <c r="Q268" s="77">
        <v>88.819224917573607</v>
      </c>
      <c r="R268" s="77">
        <v>64.633647155137098</v>
      </c>
      <c r="S268" s="77">
        <v>68.726831569724297</v>
      </c>
      <c r="T268" s="77">
        <v>81.751824817518298</v>
      </c>
      <c r="U268" s="77">
        <v>19.908184753615</v>
      </c>
      <c r="V268" s="93">
        <v>0.25101235092620999</v>
      </c>
      <c r="W268" s="77">
        <v>2.1184378522388601</v>
      </c>
      <c r="X268" s="77">
        <v>6.35387527256065</v>
      </c>
      <c r="Y268" s="77">
        <v>24.895922007619699</v>
      </c>
      <c r="Z268" s="77">
        <v>11.430068171169401</v>
      </c>
      <c r="AA268" s="77">
        <v>1.95452512929535</v>
      </c>
      <c r="AB268" s="77">
        <v>2.0920178017544901</v>
      </c>
      <c r="AC268" s="77">
        <v>574.68028158052596</v>
      </c>
      <c r="AD268" s="77">
        <v>97.869656750850694</v>
      </c>
      <c r="AE268" s="77">
        <v>68.485320753356902</v>
      </c>
      <c r="AF268" s="77">
        <v>125.732716674553</v>
      </c>
      <c r="AG268" s="77">
        <v>5.9218515809867602</v>
      </c>
      <c r="AH268" s="77">
        <v>14.774546850009299</v>
      </c>
      <c r="AI268" s="77">
        <v>2.2073772872494901</v>
      </c>
      <c r="AJ268" s="77">
        <v>2.4922015726710698</v>
      </c>
      <c r="AK268" s="77">
        <v>973.42664194515203</v>
      </c>
      <c r="AL268" s="77">
        <v>84.096102087093996</v>
      </c>
      <c r="AM268" s="77">
        <v>165.279616233779</v>
      </c>
      <c r="AN268" s="77">
        <v>35.818913201627701</v>
      </c>
      <c r="AO268" s="77">
        <v>22.996452177616099</v>
      </c>
    </row>
    <row r="269" spans="1:41" s="88" customFormat="1" ht="17.25" customHeight="1" x14ac:dyDescent="0.55000000000000004">
      <c r="A269" s="88">
        <v>2022</v>
      </c>
      <c r="B269" s="88" t="s">
        <v>281</v>
      </c>
      <c r="C269" s="88">
        <v>62</v>
      </c>
      <c r="D269" s="89" t="s">
        <v>257</v>
      </c>
      <c r="E269" s="78" t="s">
        <v>405</v>
      </c>
      <c r="F269" s="77">
        <v>6.2082916734485103</v>
      </c>
      <c r="G269" s="77">
        <v>5.1247471341874604</v>
      </c>
      <c r="H269" s="77">
        <v>13.9815590947192</v>
      </c>
      <c r="I269" s="77">
        <v>66.007430069930095</v>
      </c>
      <c r="J269" s="91" t="s">
        <v>405</v>
      </c>
      <c r="K269" s="91" t="s">
        <v>405</v>
      </c>
      <c r="L269" s="77">
        <v>1.4153330562683599</v>
      </c>
      <c r="M269" s="77">
        <v>11.1178985949908</v>
      </c>
      <c r="N269" s="77">
        <v>69.113966119001503</v>
      </c>
      <c r="O269" s="77">
        <v>59.468773344690398</v>
      </c>
      <c r="P269" s="77">
        <v>22.743234753547299</v>
      </c>
      <c r="Q269" s="77">
        <v>86.813498388419404</v>
      </c>
      <c r="R269" s="77">
        <v>67.510216912920498</v>
      </c>
      <c r="S269" s="77">
        <v>75.517406070897906</v>
      </c>
      <c r="T269" s="77">
        <v>80.645161290322605</v>
      </c>
      <c r="U269" s="77">
        <v>18.8428264373992</v>
      </c>
      <c r="V269" s="93">
        <v>0.30721819996849697</v>
      </c>
      <c r="W269" s="77">
        <v>1.2904882887654701</v>
      </c>
      <c r="X269" s="77">
        <v>5.7459438221159296</v>
      </c>
      <c r="Y269" s="77">
        <v>23.644666677129401</v>
      </c>
      <c r="Z269" s="77">
        <v>12.3972801934553</v>
      </c>
      <c r="AA269" s="77">
        <v>2.6354183481520801</v>
      </c>
      <c r="AB269" s="77">
        <v>2.6790910759583499</v>
      </c>
      <c r="AC269" s="77">
        <v>512.32064241281398</v>
      </c>
      <c r="AD269" s="77">
        <v>56.060904202966803</v>
      </c>
      <c r="AE269" s="77">
        <v>56.626762927273703</v>
      </c>
      <c r="AF269" s="77">
        <v>94.963400195105095</v>
      </c>
      <c r="AG269" s="77">
        <v>6.8479486684044604</v>
      </c>
      <c r="AH269" s="77">
        <v>14.534765128399901</v>
      </c>
      <c r="AI269" s="77">
        <v>2.78398926654741</v>
      </c>
      <c r="AJ269" s="77">
        <v>3.9810063690998998</v>
      </c>
      <c r="AK269" s="77">
        <v>965.17982231942096</v>
      </c>
      <c r="AL269" s="77">
        <v>67.278603973943703</v>
      </c>
      <c r="AM269" s="77">
        <v>150.36100345717</v>
      </c>
      <c r="AN269" s="77">
        <v>34.160121161428698</v>
      </c>
      <c r="AO269" s="77">
        <v>18.5494980538965</v>
      </c>
    </row>
    <row r="270" spans="1:41" s="88" customFormat="1" ht="17.25" customHeight="1" x14ac:dyDescent="0.55000000000000004">
      <c r="A270" s="88">
        <v>2022</v>
      </c>
      <c r="B270" s="88" t="s">
        <v>281</v>
      </c>
      <c r="C270" s="88">
        <v>64</v>
      </c>
      <c r="D270" s="89" t="s">
        <v>138</v>
      </c>
      <c r="E270" s="78" t="s">
        <v>405</v>
      </c>
      <c r="F270" s="77">
        <v>7.9448338534114704</v>
      </c>
      <c r="G270" s="77">
        <v>5.8827853023914702</v>
      </c>
      <c r="H270" s="77">
        <v>9.2454848347000809</v>
      </c>
      <c r="I270" s="77">
        <v>57.956340956341002</v>
      </c>
      <c r="J270" s="91" t="s">
        <v>405</v>
      </c>
      <c r="K270" s="91" t="s">
        <v>405</v>
      </c>
      <c r="L270" s="77">
        <v>0.57134377284206495</v>
      </c>
      <c r="M270" s="77">
        <v>7.5220718069452603</v>
      </c>
      <c r="N270" s="77">
        <v>71.671296581550806</v>
      </c>
      <c r="O270" s="77">
        <v>59.834343528602602</v>
      </c>
      <c r="P270" s="77">
        <v>36.014474473829097</v>
      </c>
      <c r="Q270" s="77">
        <v>89.313258185924397</v>
      </c>
      <c r="R270" s="77">
        <v>60.871123857322097</v>
      </c>
      <c r="S270" s="77">
        <v>65.459282224422495</v>
      </c>
      <c r="T270" s="77">
        <v>72.629808702964098</v>
      </c>
      <c r="U270" s="77">
        <v>16.9367075541487</v>
      </c>
      <c r="V270" s="93">
        <v>1.1010912745549799</v>
      </c>
      <c r="W270" s="77">
        <v>1.6104349278550101</v>
      </c>
      <c r="X270" s="77">
        <v>5.3692293065715999</v>
      </c>
      <c r="Y270" s="77">
        <v>22.036000739172799</v>
      </c>
      <c r="Z270" s="77">
        <v>11.6008131523032</v>
      </c>
      <c r="AA270" s="77">
        <v>2.12904060095032</v>
      </c>
      <c r="AB270" s="77">
        <v>2.47686263944634</v>
      </c>
      <c r="AC270" s="77">
        <v>595.15999719020203</v>
      </c>
      <c r="AD270" s="77">
        <v>65.684039686237199</v>
      </c>
      <c r="AE270" s="77">
        <v>77.657002736056</v>
      </c>
      <c r="AF270" s="77">
        <v>140.95249205636301</v>
      </c>
      <c r="AG270" s="77">
        <v>5.6209449797825002</v>
      </c>
      <c r="AH270" s="77">
        <v>15.192173955013899</v>
      </c>
      <c r="AI270" s="77">
        <v>1.68201133144476</v>
      </c>
      <c r="AJ270" s="77">
        <v>4.2606660845984896</v>
      </c>
      <c r="AK270" s="77">
        <v>977.20549066531999</v>
      </c>
      <c r="AL270" s="77">
        <v>83.357366330024902</v>
      </c>
      <c r="AM270" s="77">
        <v>166.48929885843799</v>
      </c>
      <c r="AN270" s="77">
        <v>44.984646329084903</v>
      </c>
      <c r="AO270" s="77">
        <v>14.655344487866801</v>
      </c>
    </row>
    <row r="271" spans="1:41" s="88" customFormat="1" ht="17.25" customHeight="1" x14ac:dyDescent="0.55000000000000004">
      <c r="A271" s="88">
        <v>2022</v>
      </c>
      <c r="B271" s="88" t="s">
        <v>281</v>
      </c>
      <c r="C271" s="88">
        <v>65</v>
      </c>
      <c r="D271" s="89" t="s">
        <v>157</v>
      </c>
      <c r="E271" s="78" t="s">
        <v>405</v>
      </c>
      <c r="F271" s="77">
        <v>11.371920104971601</v>
      </c>
      <c r="G271" s="77">
        <v>5.1951207659036802</v>
      </c>
      <c r="H271" s="77">
        <v>15.041637751561399</v>
      </c>
      <c r="I271" s="77">
        <v>53.761522450193297</v>
      </c>
      <c r="J271" s="77">
        <v>40.413129889298901</v>
      </c>
      <c r="K271" s="77">
        <v>33.772455089820397</v>
      </c>
      <c r="L271" s="77">
        <v>0.59387694470081998</v>
      </c>
      <c r="M271" s="77">
        <v>13.0813953488372</v>
      </c>
      <c r="N271" s="77">
        <v>70.893118827164301</v>
      </c>
      <c r="O271" s="77">
        <v>63.217978899880102</v>
      </c>
      <c r="P271" s="77">
        <v>8.4514316241148606</v>
      </c>
      <c r="Q271" s="77">
        <v>86.505205134723298</v>
      </c>
      <c r="R271" s="77">
        <v>59.678885186307198</v>
      </c>
      <c r="S271" s="77">
        <v>63.765182186234803</v>
      </c>
      <c r="T271" s="77">
        <v>73.598049460118403</v>
      </c>
      <c r="U271" s="77">
        <v>19.8570844129279</v>
      </c>
      <c r="V271" s="93">
        <v>0.95327220581484895</v>
      </c>
      <c r="W271" s="77">
        <v>2.1742020592111402</v>
      </c>
      <c r="X271" s="77">
        <v>6.1389742384194097</v>
      </c>
      <c r="Y271" s="77">
        <v>23.6406222829449</v>
      </c>
      <c r="Z271" s="77">
        <v>11.587628195466801</v>
      </c>
      <c r="AA271" s="77">
        <v>1.9236009938859799</v>
      </c>
      <c r="AB271" s="77">
        <v>2.6070657001455402</v>
      </c>
      <c r="AC271" s="77">
        <v>585.712782372883</v>
      </c>
      <c r="AD271" s="77">
        <v>65.152103241339404</v>
      </c>
      <c r="AE271" s="77">
        <v>67.676833754652506</v>
      </c>
      <c r="AF271" s="77">
        <v>114.305222544554</v>
      </c>
      <c r="AG271" s="77">
        <v>6.4367805433884104</v>
      </c>
      <c r="AH271" s="77">
        <v>14.2332535438645</v>
      </c>
      <c r="AI271" s="77">
        <v>2.0856948537746498</v>
      </c>
      <c r="AJ271" s="77">
        <v>5.7149898730116</v>
      </c>
      <c r="AK271" s="77">
        <v>1097.8536143024</v>
      </c>
      <c r="AL271" s="77">
        <v>105.54209065275199</v>
      </c>
      <c r="AM271" s="77">
        <v>179.69662783061301</v>
      </c>
      <c r="AN271" s="77">
        <v>40.424485565935697</v>
      </c>
      <c r="AO271" s="77">
        <v>20.840962994335701</v>
      </c>
    </row>
    <row r="272" spans="1:41" s="88" customFormat="1" ht="17.25" customHeight="1" x14ac:dyDescent="0.55000000000000004">
      <c r="A272" s="88">
        <v>2022</v>
      </c>
      <c r="B272" s="88" t="s">
        <v>281</v>
      </c>
      <c r="C272" s="88">
        <v>68</v>
      </c>
      <c r="D272" s="89" t="s">
        <v>176</v>
      </c>
      <c r="E272" s="78" t="s">
        <v>405</v>
      </c>
      <c r="F272" s="77">
        <v>8.3087275973357109</v>
      </c>
      <c r="G272" s="77">
        <v>4.9165693881755104</v>
      </c>
      <c r="H272" s="77">
        <v>11.8977020014826</v>
      </c>
      <c r="I272" s="77">
        <v>60.828025477707001</v>
      </c>
      <c r="J272" s="91" t="s">
        <v>405</v>
      </c>
      <c r="K272" s="91" t="s">
        <v>405</v>
      </c>
      <c r="L272" s="77">
        <v>0.83943073208853602</v>
      </c>
      <c r="M272" s="77">
        <v>7.5055187637969096</v>
      </c>
      <c r="N272" s="77">
        <v>64.932486770243997</v>
      </c>
      <c r="O272" s="77">
        <v>58.139727907335804</v>
      </c>
      <c r="P272" s="77">
        <v>19.867228426843599</v>
      </c>
      <c r="Q272" s="77">
        <v>86.075435775975095</v>
      </c>
      <c r="R272" s="77">
        <v>64.049079754601195</v>
      </c>
      <c r="S272" s="77">
        <v>64.325026754318898</v>
      </c>
      <c r="T272" s="77">
        <v>75.929549902152601</v>
      </c>
      <c r="U272" s="77">
        <v>21.543602693602701</v>
      </c>
      <c r="V272" s="93">
        <v>0.93246530574194297</v>
      </c>
      <c r="W272" s="77">
        <v>2.6826628340734699</v>
      </c>
      <c r="X272" s="77">
        <v>6.1855554296665796</v>
      </c>
      <c r="Y272" s="77">
        <v>24.291436918325601</v>
      </c>
      <c r="Z272" s="77">
        <v>13.294013569742599</v>
      </c>
      <c r="AA272" s="77">
        <v>1.61964425165867</v>
      </c>
      <c r="AB272" s="77">
        <v>2.4425930437956498</v>
      </c>
      <c r="AC272" s="77">
        <v>609.83416204833202</v>
      </c>
      <c r="AD272" s="77">
        <v>77.118745691689099</v>
      </c>
      <c r="AE272" s="77">
        <v>88.803198461443898</v>
      </c>
      <c r="AF272" s="77">
        <v>139.23121910638099</v>
      </c>
      <c r="AG272" s="77">
        <v>6.6273502836355798</v>
      </c>
      <c r="AH272" s="77">
        <v>16.785239372072599</v>
      </c>
      <c r="AI272" s="77">
        <v>3.5736102626756301</v>
      </c>
      <c r="AJ272" s="77">
        <v>11.738214310409701</v>
      </c>
      <c r="AK272" s="77">
        <v>1076.1563762521901</v>
      </c>
      <c r="AL272" s="77">
        <v>109.083274927245</v>
      </c>
      <c r="AM272" s="77">
        <v>187.425892078998</v>
      </c>
      <c r="AN272" s="77">
        <v>47.402690995317698</v>
      </c>
      <c r="AO272" s="77">
        <v>28.964496160547</v>
      </c>
    </row>
    <row r="273" spans="1:41" s="88" customFormat="1" ht="17.25" customHeight="1" x14ac:dyDescent="0.55000000000000004">
      <c r="A273" s="88">
        <v>2022</v>
      </c>
      <c r="B273" s="88" t="s">
        <v>287</v>
      </c>
      <c r="C273" s="88">
        <v>1</v>
      </c>
      <c r="D273" s="89" t="s">
        <v>288</v>
      </c>
      <c r="E273" s="78" t="s">
        <v>405</v>
      </c>
      <c r="F273" s="77">
        <v>4.1084993487591497</v>
      </c>
      <c r="G273" s="77">
        <v>5.35153893895819</v>
      </c>
      <c r="H273" s="77">
        <v>18.391345987785201</v>
      </c>
      <c r="I273" s="77">
        <v>56.854136081116302</v>
      </c>
      <c r="J273" s="91" t="s">
        <v>405</v>
      </c>
      <c r="K273" s="91" t="s">
        <v>405</v>
      </c>
      <c r="L273" s="77">
        <v>1.1318753291433501</v>
      </c>
      <c r="M273" s="77">
        <v>13.7741704464073</v>
      </c>
      <c r="N273" s="77">
        <v>68.970750788116703</v>
      </c>
      <c r="O273" s="77">
        <v>62.628340742085399</v>
      </c>
      <c r="P273" s="77">
        <v>23.968500448797599</v>
      </c>
      <c r="Q273" s="77">
        <v>83.806306334927001</v>
      </c>
      <c r="R273" s="77">
        <v>62.003501477185701</v>
      </c>
      <c r="S273" s="77">
        <v>65.093383523961194</v>
      </c>
      <c r="T273" s="77">
        <v>77.293944625615495</v>
      </c>
      <c r="U273" s="77">
        <v>23.7153333976648</v>
      </c>
      <c r="V273" s="93">
        <v>0.75619693139515598</v>
      </c>
      <c r="W273" s="77">
        <v>1.91036541189023</v>
      </c>
      <c r="X273" s="77">
        <v>5.6085656457144504</v>
      </c>
      <c r="Y273" s="77">
        <v>26.567232250779199</v>
      </c>
      <c r="Z273" s="77">
        <v>13.2113279204068</v>
      </c>
      <c r="AA273" s="77">
        <v>3.7128586794951199</v>
      </c>
      <c r="AB273" s="77">
        <v>3.48505809104102</v>
      </c>
      <c r="AC273" s="77">
        <v>581.68935365231698</v>
      </c>
      <c r="AD273" s="77">
        <v>73.351942844800007</v>
      </c>
      <c r="AE273" s="77">
        <v>62.539458949212701</v>
      </c>
      <c r="AF273" s="77">
        <v>111.96006312513801</v>
      </c>
      <c r="AG273" s="77">
        <v>5.4327401645690703</v>
      </c>
      <c r="AH273" s="77">
        <v>15.6210138683814</v>
      </c>
      <c r="AI273" s="77">
        <v>1.29098889749548</v>
      </c>
      <c r="AJ273" s="77">
        <v>6.4425465921120297</v>
      </c>
      <c r="AK273" s="77">
        <v>1077.54230043394</v>
      </c>
      <c r="AL273" s="77">
        <v>100.15599200193699</v>
      </c>
      <c r="AM273" s="77">
        <v>163.648849777957</v>
      </c>
      <c r="AN273" s="77">
        <v>37.683384353760097</v>
      </c>
      <c r="AO273" s="77">
        <v>14.519720865601601</v>
      </c>
    </row>
    <row r="274" spans="1:41" s="88" customFormat="1" ht="17.25" customHeight="1" x14ac:dyDescent="0.55000000000000004">
      <c r="A274" s="88">
        <v>2022</v>
      </c>
      <c r="B274" s="88" t="s">
        <v>287</v>
      </c>
      <c r="C274" s="88">
        <v>2</v>
      </c>
      <c r="D274" s="89" t="s">
        <v>289</v>
      </c>
      <c r="E274" s="78" t="s">
        <v>405</v>
      </c>
      <c r="F274" s="77">
        <v>7.4729717313405404</v>
      </c>
      <c r="G274" s="77">
        <v>5.3903402652292396</v>
      </c>
      <c r="H274" s="77">
        <v>11.642113620324601</v>
      </c>
      <c r="I274" s="77">
        <v>59.886166440319897</v>
      </c>
      <c r="J274" s="91" t="s">
        <v>405</v>
      </c>
      <c r="K274" s="91" t="s">
        <v>405</v>
      </c>
      <c r="L274" s="77">
        <v>0.59385383999726304</v>
      </c>
      <c r="M274" s="77">
        <v>8.4155542658154392</v>
      </c>
      <c r="N274" s="77">
        <v>67.903140108319903</v>
      </c>
      <c r="O274" s="77">
        <v>60.087733647926498</v>
      </c>
      <c r="P274" s="77">
        <v>26.9522494560835</v>
      </c>
      <c r="Q274" s="77">
        <v>86.772380623158597</v>
      </c>
      <c r="R274" s="77">
        <v>61.888069379153798</v>
      </c>
      <c r="S274" s="77">
        <v>68.385123168571894</v>
      </c>
      <c r="T274" s="77">
        <v>74.626408334511893</v>
      </c>
      <c r="U274" s="77">
        <v>19.152891234511198</v>
      </c>
      <c r="V274" s="93">
        <v>0.82330490615583396</v>
      </c>
      <c r="W274" s="77">
        <v>1.91761512017553</v>
      </c>
      <c r="X274" s="77">
        <v>5.3320431573022198</v>
      </c>
      <c r="Y274" s="77">
        <v>22.941270029401998</v>
      </c>
      <c r="Z274" s="77">
        <v>12.1445108647018</v>
      </c>
      <c r="AA274" s="77">
        <v>2.0729036514399399</v>
      </c>
      <c r="AB274" s="77">
        <v>2.61621891688426</v>
      </c>
      <c r="AC274" s="77">
        <v>577.67254118228198</v>
      </c>
      <c r="AD274" s="77">
        <v>66.3843322922813</v>
      </c>
      <c r="AE274" s="77">
        <v>68.578720763567901</v>
      </c>
      <c r="AF274" s="77">
        <v>132.068863082918</v>
      </c>
      <c r="AG274" s="77">
        <v>5.9701163479006896</v>
      </c>
      <c r="AH274" s="77">
        <v>15.155409551104</v>
      </c>
      <c r="AI274" s="77">
        <v>1.53936059521943</v>
      </c>
      <c r="AJ274" s="77">
        <v>5.0253421927397399</v>
      </c>
      <c r="AK274" s="77">
        <v>1016.94499286419</v>
      </c>
      <c r="AL274" s="77">
        <v>87.084425423475295</v>
      </c>
      <c r="AM274" s="77">
        <v>168.13565455099001</v>
      </c>
      <c r="AN274" s="77">
        <v>40.872893911297403</v>
      </c>
      <c r="AO274" s="77">
        <v>19.904220604627401</v>
      </c>
    </row>
    <row r="275" spans="1:41" s="88" customFormat="1" ht="17.25" customHeight="1" x14ac:dyDescent="0.55000000000000004">
      <c r="A275" s="88">
        <v>2022</v>
      </c>
      <c r="B275" s="88" t="s">
        <v>287</v>
      </c>
      <c r="C275" s="88">
        <v>3</v>
      </c>
      <c r="D275" s="89" t="s">
        <v>290</v>
      </c>
      <c r="E275" s="78" t="s">
        <v>405</v>
      </c>
      <c r="F275" s="77">
        <v>-1.56702195242465</v>
      </c>
      <c r="G275" s="77">
        <v>5.3688148514152596</v>
      </c>
      <c r="H275" s="77">
        <v>13.5100785440126</v>
      </c>
      <c r="I275" s="77">
        <v>61.683146561195301</v>
      </c>
      <c r="J275" s="91" t="s">
        <v>405</v>
      </c>
      <c r="K275" s="91" t="s">
        <v>405</v>
      </c>
      <c r="L275" s="77">
        <v>1.5921512590055</v>
      </c>
      <c r="M275" s="77">
        <v>8.9376053962900492</v>
      </c>
      <c r="N275" s="77">
        <v>71.260803194277599</v>
      </c>
      <c r="O275" s="77">
        <v>58.5775797644107</v>
      </c>
      <c r="P275" s="77">
        <v>21.8003899366642</v>
      </c>
      <c r="Q275" s="77">
        <v>86.998825146162304</v>
      </c>
      <c r="R275" s="77">
        <v>65.299655984066604</v>
      </c>
      <c r="S275" s="77">
        <v>76.022150585681899</v>
      </c>
      <c r="T275" s="77">
        <v>77.214223385689394</v>
      </c>
      <c r="U275" s="77">
        <v>22.594902311502501</v>
      </c>
      <c r="V275" s="93">
        <v>0.61605358531488197</v>
      </c>
      <c r="W275" s="77">
        <v>1.67403038458414</v>
      </c>
      <c r="X275" s="77">
        <v>5.1603542005321499</v>
      </c>
      <c r="Y275" s="77">
        <v>22.832192896325399</v>
      </c>
      <c r="Z275" s="77">
        <v>11.2943857241673</v>
      </c>
      <c r="AA275" s="77">
        <v>2.6729920837127499</v>
      </c>
      <c r="AB275" s="77">
        <v>3.3280105232422299</v>
      </c>
      <c r="AC275" s="77">
        <v>560.62693318726599</v>
      </c>
      <c r="AD275" s="77">
        <v>67.288357436120606</v>
      </c>
      <c r="AE275" s="77">
        <v>74.979818499932406</v>
      </c>
      <c r="AF275" s="77">
        <v>108.169872616335</v>
      </c>
      <c r="AG275" s="77">
        <v>6.2105099172861804</v>
      </c>
      <c r="AH275" s="77">
        <v>14.9004434270977</v>
      </c>
      <c r="AI275" s="77">
        <v>1.0017022390991199</v>
      </c>
      <c r="AJ275" s="77">
        <v>22.474418311488801</v>
      </c>
      <c r="AK275" s="77">
        <v>971.39871598668901</v>
      </c>
      <c r="AL275" s="77">
        <v>76.814854910827407</v>
      </c>
      <c r="AM275" s="77">
        <v>163.63784116730599</v>
      </c>
      <c r="AN275" s="77">
        <v>42.409249622735302</v>
      </c>
      <c r="AO275" s="77">
        <v>20.4259073682686</v>
      </c>
    </row>
    <row r="276" spans="1:41" s="88" customFormat="1" ht="17.25" customHeight="1" x14ac:dyDescent="0.55000000000000004">
      <c r="A276" s="88">
        <v>2022</v>
      </c>
      <c r="B276" s="88" t="s">
        <v>287</v>
      </c>
      <c r="C276" s="88">
        <v>4</v>
      </c>
      <c r="D276" s="89" t="s">
        <v>291</v>
      </c>
      <c r="E276" s="78" t="s">
        <v>405</v>
      </c>
      <c r="F276" s="77">
        <v>4.1533608159631497</v>
      </c>
      <c r="G276" s="77">
        <v>5.0262246221138396</v>
      </c>
      <c r="H276" s="77">
        <v>14.6746256297012</v>
      </c>
      <c r="I276" s="77">
        <v>65.373716644693303</v>
      </c>
      <c r="J276" s="91" t="s">
        <v>405</v>
      </c>
      <c r="K276" s="91" t="s">
        <v>405</v>
      </c>
      <c r="L276" s="77">
        <v>1.3010603984957401</v>
      </c>
      <c r="M276" s="77">
        <v>8.2639611515782203</v>
      </c>
      <c r="N276" s="77">
        <v>68.527568162955504</v>
      </c>
      <c r="O276" s="77">
        <v>56.8341785918253</v>
      </c>
      <c r="P276" s="77">
        <v>25.172586457090102</v>
      </c>
      <c r="Q276" s="77">
        <v>87.339674832377895</v>
      </c>
      <c r="R276" s="77">
        <v>64.631153826491499</v>
      </c>
      <c r="S276" s="77">
        <v>72.9210918985342</v>
      </c>
      <c r="T276" s="77">
        <v>79.041744825612795</v>
      </c>
      <c r="U276" s="77">
        <v>20.2595058808887</v>
      </c>
      <c r="V276" s="93">
        <v>0.35584836999992098</v>
      </c>
      <c r="W276" s="77">
        <v>1.5773414981325999</v>
      </c>
      <c r="X276" s="77">
        <v>5.7776162304706604</v>
      </c>
      <c r="Y276" s="77">
        <v>23.535863653101799</v>
      </c>
      <c r="Z276" s="77">
        <v>12.1966476119711</v>
      </c>
      <c r="AA276" s="77">
        <v>2.52242599351883</v>
      </c>
      <c r="AB276" s="77">
        <v>2.7664931786693501</v>
      </c>
      <c r="AC276" s="77">
        <v>507.014914163225</v>
      </c>
      <c r="AD276" s="77">
        <v>63.614635778356003</v>
      </c>
      <c r="AE276" s="77">
        <v>57.359577331446403</v>
      </c>
      <c r="AF276" s="77">
        <v>109.116618186035</v>
      </c>
      <c r="AG276" s="77">
        <v>6.5425026430794198</v>
      </c>
      <c r="AH276" s="77">
        <v>15.039537340948501</v>
      </c>
      <c r="AI276" s="77">
        <v>2.2349034277425801</v>
      </c>
      <c r="AJ276" s="77">
        <v>6.7993208218048098</v>
      </c>
      <c r="AK276" s="77">
        <v>977.56063424790705</v>
      </c>
      <c r="AL276" s="77">
        <v>76.210647985369107</v>
      </c>
      <c r="AM276" s="77">
        <v>149.85293277327801</v>
      </c>
      <c r="AN276" s="77">
        <v>34.733065549867298</v>
      </c>
      <c r="AO276" s="77">
        <v>22.306211565088802</v>
      </c>
    </row>
    <row r="277" spans="1:41" s="88" customFormat="1" ht="17.25" customHeight="1" x14ac:dyDescent="0.55000000000000004">
      <c r="A277" s="88">
        <v>2022</v>
      </c>
      <c r="B277" s="88" t="s">
        <v>287</v>
      </c>
      <c r="C277" s="88">
        <v>5</v>
      </c>
      <c r="D277" s="89" t="s">
        <v>292</v>
      </c>
      <c r="E277" s="78" t="s">
        <v>405</v>
      </c>
      <c r="F277" s="77">
        <v>0.27997480226779597</v>
      </c>
      <c r="G277" s="77">
        <v>5.4490095891369803</v>
      </c>
      <c r="H277" s="77">
        <v>16.6415189236766</v>
      </c>
      <c r="I277" s="77">
        <v>64.498044685098606</v>
      </c>
      <c r="J277" s="91" t="s">
        <v>405</v>
      </c>
      <c r="K277" s="91" t="s">
        <v>405</v>
      </c>
      <c r="L277" s="77">
        <v>1.47840358951169</v>
      </c>
      <c r="M277" s="77">
        <v>9.4915254237288096</v>
      </c>
      <c r="N277" s="77">
        <v>68.881943868975696</v>
      </c>
      <c r="O277" s="77">
        <v>62.079846334404998</v>
      </c>
      <c r="P277" s="77">
        <v>24.082234132988798</v>
      </c>
      <c r="Q277" s="77">
        <v>89.799107277786604</v>
      </c>
      <c r="R277" s="77">
        <v>62.9445636219939</v>
      </c>
      <c r="S277" s="77">
        <v>72.816945079648093</v>
      </c>
      <c r="T277" s="77">
        <v>76.993296248752003</v>
      </c>
      <c r="U277" s="77">
        <v>20.291304168556501</v>
      </c>
      <c r="V277" s="93">
        <v>0.69795516673965097</v>
      </c>
      <c r="W277" s="77">
        <v>1.9766470536812699</v>
      </c>
      <c r="X277" s="77">
        <v>6.3977480483910298</v>
      </c>
      <c r="Y277" s="77">
        <v>24.538737304542799</v>
      </c>
      <c r="Z277" s="77">
        <v>12.038231082522101</v>
      </c>
      <c r="AA277" s="77">
        <v>2.2114405404570601</v>
      </c>
      <c r="AB277" s="77">
        <v>2.2994273484057501</v>
      </c>
      <c r="AC277" s="77">
        <v>604.42297312648395</v>
      </c>
      <c r="AD277" s="77">
        <v>85.992892179124297</v>
      </c>
      <c r="AE277" s="77">
        <v>82.684755996396007</v>
      </c>
      <c r="AF277" s="77">
        <v>133.24185427563799</v>
      </c>
      <c r="AG277" s="77">
        <v>6.3399967631230103</v>
      </c>
      <c r="AH277" s="77">
        <v>15.624280431953199</v>
      </c>
      <c r="AI277" s="77">
        <v>2.3625221738429301</v>
      </c>
      <c r="AJ277" s="77">
        <v>3.0505365717934101</v>
      </c>
      <c r="AK277" s="77">
        <v>995.87494927158104</v>
      </c>
      <c r="AL277" s="77">
        <v>79.536164246742999</v>
      </c>
      <c r="AM277" s="77">
        <v>182.11639800338</v>
      </c>
      <c r="AN277" s="77">
        <v>51.139324512919103</v>
      </c>
      <c r="AO277" s="77">
        <v>20.7498142940325</v>
      </c>
    </row>
    <row r="278" spans="1:41" s="88" customFormat="1" ht="17.25" customHeight="1" x14ac:dyDescent="0.55000000000000004">
      <c r="A278" s="88">
        <v>2022</v>
      </c>
      <c r="B278" s="88" t="s">
        <v>287</v>
      </c>
      <c r="C278" s="88">
        <v>6</v>
      </c>
      <c r="D278" s="89" t="s">
        <v>293</v>
      </c>
      <c r="E278" s="78" t="s">
        <v>405</v>
      </c>
      <c r="F278" s="77">
        <v>1.80303488938315</v>
      </c>
      <c r="G278" s="77">
        <v>5.6986431175394499</v>
      </c>
      <c r="H278" s="77">
        <v>14.6412188339315</v>
      </c>
      <c r="I278" s="77">
        <v>64.8898759948177</v>
      </c>
      <c r="J278" s="77">
        <v>42.6132937031484</v>
      </c>
      <c r="K278" s="77">
        <v>32.144094215448597</v>
      </c>
      <c r="L278" s="77">
        <v>1.2902596935019199</v>
      </c>
      <c r="M278" s="77">
        <v>11.683848797250899</v>
      </c>
      <c r="N278" s="77">
        <v>56.4408313408683</v>
      </c>
      <c r="O278" s="77">
        <v>65.399640272163893</v>
      </c>
      <c r="P278" s="77">
        <v>23.200378416236301</v>
      </c>
      <c r="Q278" s="77">
        <v>81.890568347097897</v>
      </c>
      <c r="R278" s="77">
        <v>62.402659900253703</v>
      </c>
      <c r="S278" s="77">
        <v>67.4433764894939</v>
      </c>
      <c r="T278" s="77">
        <v>76.095897281572903</v>
      </c>
      <c r="U278" s="77">
        <v>18.764022423350301</v>
      </c>
      <c r="V278" s="93">
        <v>0.47921943929065902</v>
      </c>
      <c r="W278" s="77">
        <v>1.96908052576959</v>
      </c>
      <c r="X278" s="77">
        <v>6.2035942519940201</v>
      </c>
      <c r="Y278" s="77">
        <v>25.284078352439799</v>
      </c>
      <c r="Z278" s="77">
        <v>12.187788490082699</v>
      </c>
      <c r="AA278" s="77">
        <v>2.7079014446085399</v>
      </c>
      <c r="AB278" s="77">
        <v>2.6955017895425599</v>
      </c>
      <c r="AC278" s="77">
        <v>559.24430163367401</v>
      </c>
      <c r="AD278" s="77">
        <v>63.570447416389499</v>
      </c>
      <c r="AE278" s="77">
        <v>58.344420332458597</v>
      </c>
      <c r="AF278" s="77">
        <v>137.07494363611099</v>
      </c>
      <c r="AG278" s="77">
        <v>8.1731711489847392</v>
      </c>
      <c r="AH278" s="77">
        <v>14.4273248457737</v>
      </c>
      <c r="AI278" s="77">
        <v>2.40434490754867</v>
      </c>
      <c r="AJ278" s="77">
        <v>2.0977145492160099</v>
      </c>
      <c r="AK278" s="77">
        <v>985.64340732418498</v>
      </c>
      <c r="AL278" s="77">
        <v>85.810645277556105</v>
      </c>
      <c r="AM278" s="77">
        <v>172.197934453377</v>
      </c>
      <c r="AN278" s="77">
        <v>41.571611613001899</v>
      </c>
      <c r="AO278" s="77">
        <v>21.231055598514899</v>
      </c>
    </row>
    <row r="279" spans="1:41" s="88" customFormat="1" ht="17.25" customHeight="1" x14ac:dyDescent="0.55000000000000004">
      <c r="A279" s="88">
        <v>2022</v>
      </c>
      <c r="B279" s="88" t="s">
        <v>287</v>
      </c>
      <c r="C279" s="88">
        <v>7</v>
      </c>
      <c r="D279" s="89" t="s">
        <v>294</v>
      </c>
      <c r="E279" s="78" t="s">
        <v>405</v>
      </c>
      <c r="F279" s="77">
        <v>3.7776208530155801</v>
      </c>
      <c r="G279" s="77">
        <v>5.3647700861791199</v>
      </c>
      <c r="H279" s="77">
        <v>15.3088917398599</v>
      </c>
      <c r="I279" s="77">
        <v>67.093676640854895</v>
      </c>
      <c r="J279" s="91" t="s">
        <v>405</v>
      </c>
      <c r="K279" s="91" t="s">
        <v>405</v>
      </c>
      <c r="L279" s="77">
        <v>1.3328269190092099</v>
      </c>
      <c r="M279" s="77">
        <v>9.6872207327971402</v>
      </c>
      <c r="N279" s="77">
        <v>58.059766410231497</v>
      </c>
      <c r="O279" s="77">
        <v>59.121164644350202</v>
      </c>
      <c r="P279" s="77">
        <v>23.155612180305098</v>
      </c>
      <c r="Q279" s="77">
        <v>83.656956036646505</v>
      </c>
      <c r="R279" s="77">
        <v>66.570492444618296</v>
      </c>
      <c r="S279" s="77">
        <v>68.364943991853394</v>
      </c>
      <c r="T279" s="77">
        <v>79.175199089874894</v>
      </c>
      <c r="U279" s="77">
        <v>18.2700121357311</v>
      </c>
      <c r="V279" s="93">
        <v>0.38815185685333098</v>
      </c>
      <c r="W279" s="77">
        <v>1.6569898848208899</v>
      </c>
      <c r="X279" s="77">
        <v>5.3912102115465403</v>
      </c>
      <c r="Y279" s="77">
        <v>24.656140361619901</v>
      </c>
      <c r="Z279" s="77">
        <v>11.926416624495401</v>
      </c>
      <c r="AA279" s="77">
        <v>1.92101528365176</v>
      </c>
      <c r="AB279" s="77">
        <v>2.5152890482144699</v>
      </c>
      <c r="AC279" s="77">
        <v>563.061708845819</v>
      </c>
      <c r="AD279" s="77">
        <v>67.288053102412803</v>
      </c>
      <c r="AE279" s="77">
        <v>71.611485267945199</v>
      </c>
      <c r="AF279" s="77">
        <v>129.90939745889301</v>
      </c>
      <c r="AG279" s="77">
        <v>6.6599389945279901</v>
      </c>
      <c r="AH279" s="77">
        <v>14.476257317789599</v>
      </c>
      <c r="AI279" s="77">
        <v>2.0039444953159098</v>
      </c>
      <c r="AJ279" s="77">
        <v>7.85601850466883</v>
      </c>
      <c r="AK279" s="77">
        <v>967.318896679717</v>
      </c>
      <c r="AL279" s="77">
        <v>74.685663319398202</v>
      </c>
      <c r="AM279" s="77">
        <v>155.03574214719399</v>
      </c>
      <c r="AN279" s="77">
        <v>39.996136516542499</v>
      </c>
      <c r="AO279" s="77">
        <v>17.306212805942401</v>
      </c>
    </row>
    <row r="280" spans="1:41" s="88" customFormat="1" ht="17.25" customHeight="1" x14ac:dyDescent="0.55000000000000004">
      <c r="A280" s="88">
        <v>2022</v>
      </c>
      <c r="B280" s="88" t="s">
        <v>287</v>
      </c>
      <c r="C280" s="88">
        <v>8</v>
      </c>
      <c r="D280" s="89" t="s">
        <v>295</v>
      </c>
      <c r="E280" s="78" t="s">
        <v>405</v>
      </c>
      <c r="F280" s="77">
        <v>1.8708669251274701</v>
      </c>
      <c r="G280" s="77">
        <v>5.3554016325927396</v>
      </c>
      <c r="H280" s="77">
        <v>10.710040559556299</v>
      </c>
      <c r="I280" s="77">
        <v>66.384133231396802</v>
      </c>
      <c r="J280" s="91" t="s">
        <v>405</v>
      </c>
      <c r="K280" s="91" t="s">
        <v>405</v>
      </c>
      <c r="L280" s="77">
        <v>1.5616640883999799</v>
      </c>
      <c r="M280" s="77">
        <v>7.67837896098297</v>
      </c>
      <c r="N280" s="77">
        <v>72.771451619761507</v>
      </c>
      <c r="O280" s="77">
        <v>49.733326905801498</v>
      </c>
      <c r="P280" s="77">
        <v>32.199089022346101</v>
      </c>
      <c r="Q280" s="77">
        <v>91.855950606019306</v>
      </c>
      <c r="R280" s="77">
        <v>64.861785130171299</v>
      </c>
      <c r="S280" s="77">
        <v>68.417854880618407</v>
      </c>
      <c r="T280" s="77">
        <v>75.618156826189306</v>
      </c>
      <c r="U280" s="77">
        <v>15.4937831945446</v>
      </c>
      <c r="V280" s="93">
        <v>0.83665278281543398</v>
      </c>
      <c r="W280" s="77">
        <v>1.7089944393235501</v>
      </c>
      <c r="X280" s="77">
        <v>4.9203993565128998</v>
      </c>
      <c r="Y280" s="77">
        <v>20.797807171258899</v>
      </c>
      <c r="Z280" s="77">
        <v>11.0753023623824</v>
      </c>
      <c r="AA280" s="77">
        <v>1.37250236300408</v>
      </c>
      <c r="AB280" s="77">
        <v>1.9052575231261999</v>
      </c>
      <c r="AC280" s="77">
        <v>588.02647734606899</v>
      </c>
      <c r="AD280" s="77">
        <v>64.738707778744001</v>
      </c>
      <c r="AE280" s="77">
        <v>75.744001931184499</v>
      </c>
      <c r="AF280" s="77">
        <v>125.640965779903</v>
      </c>
      <c r="AG280" s="77">
        <v>6.3569814668708098</v>
      </c>
      <c r="AH280" s="77">
        <v>13.217482516875</v>
      </c>
      <c r="AI280" s="77">
        <v>1.44726067830823</v>
      </c>
      <c r="AJ280" s="77">
        <v>8.0021200036192592</v>
      </c>
      <c r="AK280" s="77">
        <v>820.66006351378496</v>
      </c>
      <c r="AL280" s="77">
        <v>54.386853540961802</v>
      </c>
      <c r="AM280" s="77">
        <v>145.71058041446901</v>
      </c>
      <c r="AN280" s="77">
        <v>38.534838661366202</v>
      </c>
      <c r="AO280" s="77">
        <v>15.8508445076536</v>
      </c>
    </row>
    <row r="281" spans="1:41" s="88" customFormat="1" ht="17.25" customHeight="1" x14ac:dyDescent="0.55000000000000004">
      <c r="A281" s="88">
        <v>2022</v>
      </c>
      <c r="B281" s="88" t="s">
        <v>287</v>
      </c>
      <c r="C281" s="88">
        <v>9</v>
      </c>
      <c r="D281" s="89" t="s">
        <v>296</v>
      </c>
      <c r="E281" s="78" t="s">
        <v>405</v>
      </c>
      <c r="F281" s="77">
        <v>20.4530364411428</v>
      </c>
      <c r="G281" s="77">
        <v>5.80056004080022</v>
      </c>
      <c r="H281" s="77">
        <v>12.9868856258971</v>
      </c>
      <c r="I281" s="77">
        <v>67.637290725736307</v>
      </c>
      <c r="J281" s="91" t="s">
        <v>405</v>
      </c>
      <c r="K281" s="91" t="s">
        <v>405</v>
      </c>
      <c r="L281" s="77">
        <v>1.6381506477926699</v>
      </c>
      <c r="M281" s="77">
        <v>7.7841451766953202</v>
      </c>
      <c r="N281" s="77">
        <v>69.882115133350794</v>
      </c>
      <c r="O281" s="77">
        <v>52.851227095935499</v>
      </c>
      <c r="P281" s="77">
        <v>22.889228860275601</v>
      </c>
      <c r="Q281" s="77">
        <v>90.997201869111095</v>
      </c>
      <c r="R281" s="77">
        <v>67.585879802154594</v>
      </c>
      <c r="S281" s="77">
        <v>69.424176022770894</v>
      </c>
      <c r="T281" s="77">
        <v>77.6894948309331</v>
      </c>
      <c r="U281" s="77">
        <v>16.289624728897799</v>
      </c>
      <c r="V281" s="93">
        <v>0.71169686423407397</v>
      </c>
      <c r="W281" s="77">
        <v>2.2725989003576101</v>
      </c>
      <c r="X281" s="77">
        <v>4.9640934614657404</v>
      </c>
      <c r="Y281" s="77">
        <v>21.005233418205801</v>
      </c>
      <c r="Z281" s="77">
        <v>11.636663422315801</v>
      </c>
      <c r="AA281" s="77">
        <v>2.1383775155752298</v>
      </c>
      <c r="AB281" s="77">
        <v>2.2780493644561801</v>
      </c>
      <c r="AC281" s="77">
        <v>581.80103521236401</v>
      </c>
      <c r="AD281" s="77">
        <v>62.925416726475603</v>
      </c>
      <c r="AE281" s="77">
        <v>72.035887351493699</v>
      </c>
      <c r="AF281" s="77">
        <v>129.52945377541801</v>
      </c>
      <c r="AG281" s="77">
        <v>6.9474869220350399</v>
      </c>
      <c r="AH281" s="77">
        <v>12.5027940337832</v>
      </c>
      <c r="AI281" s="77">
        <v>1.4690548462590101</v>
      </c>
      <c r="AJ281" s="77">
        <v>17.520057424392899</v>
      </c>
      <c r="AK281" s="77">
        <v>868.061379322579</v>
      </c>
      <c r="AL281" s="77">
        <v>59.4569031114344</v>
      </c>
      <c r="AM281" s="77">
        <v>154.820505642619</v>
      </c>
      <c r="AN281" s="77">
        <v>40.268951784914897</v>
      </c>
      <c r="AO281" s="77">
        <v>19.130231642021599</v>
      </c>
    </row>
    <row r="282" spans="1:41" s="88" customFormat="1" ht="17.25" customHeight="1" x14ac:dyDescent="0.55000000000000004">
      <c r="A282" s="88">
        <v>2022</v>
      </c>
      <c r="B282" s="88" t="s">
        <v>287</v>
      </c>
      <c r="C282" s="88">
        <v>10</v>
      </c>
      <c r="D282" s="89" t="s">
        <v>297</v>
      </c>
      <c r="E282" s="78" t="s">
        <v>405</v>
      </c>
      <c r="F282" s="77">
        <v>7.6094326828900796</v>
      </c>
      <c r="G282" s="77">
        <v>5.8916597604158802</v>
      </c>
      <c r="H282" s="77">
        <v>13.9949109414758</v>
      </c>
      <c r="I282" s="77">
        <v>68.725914861837197</v>
      </c>
      <c r="J282" s="91" t="s">
        <v>405</v>
      </c>
      <c r="K282" s="91" t="s">
        <v>405</v>
      </c>
      <c r="L282" s="77">
        <v>1.1776227263041099</v>
      </c>
      <c r="M282" s="77">
        <v>9.9842354177614308</v>
      </c>
      <c r="N282" s="77">
        <v>62.631804292315898</v>
      </c>
      <c r="O282" s="77">
        <v>56.109033095543502</v>
      </c>
      <c r="P282" s="77">
        <v>24.778154346498901</v>
      </c>
      <c r="Q282" s="77">
        <v>87.958785156061396</v>
      </c>
      <c r="R282" s="77">
        <v>63.664634904838898</v>
      </c>
      <c r="S282" s="77">
        <v>68.720992502677603</v>
      </c>
      <c r="T282" s="77">
        <v>71.567417463745798</v>
      </c>
      <c r="U282" s="77">
        <v>17.818209006237701</v>
      </c>
      <c r="V282" s="93">
        <v>0.65626381706716397</v>
      </c>
      <c r="W282" s="77">
        <v>1.3352310497264199</v>
      </c>
      <c r="X282" s="77">
        <v>5.0889814437759098</v>
      </c>
      <c r="Y282" s="77">
        <v>21.171658014889399</v>
      </c>
      <c r="Z282" s="77">
        <v>10.904656955514399</v>
      </c>
      <c r="AA282" s="77">
        <v>1.6200641223766601</v>
      </c>
      <c r="AB282" s="77">
        <v>1.8659291183173701</v>
      </c>
      <c r="AC282" s="77">
        <v>553.20324989880999</v>
      </c>
      <c r="AD282" s="77">
        <v>57.219641948417298</v>
      </c>
      <c r="AE282" s="77">
        <v>67.799026341257004</v>
      </c>
      <c r="AF282" s="77">
        <v>124.947233754362</v>
      </c>
      <c r="AG282" s="77">
        <v>6.1948863942322898</v>
      </c>
      <c r="AH282" s="77">
        <v>14.945073698673101</v>
      </c>
      <c r="AI282" s="77">
        <v>2.1250863856254298</v>
      </c>
      <c r="AJ282" s="77">
        <v>21.602666002955601</v>
      </c>
      <c r="AK282" s="77">
        <v>895.02408779978396</v>
      </c>
      <c r="AL282" s="77">
        <v>63.578340168507701</v>
      </c>
      <c r="AM282" s="77">
        <v>155.65215405410601</v>
      </c>
      <c r="AN282" s="77">
        <v>35.907032933217003</v>
      </c>
      <c r="AO282" s="77">
        <v>15.6443186559622</v>
      </c>
    </row>
    <row r="283" spans="1:41" s="88" customFormat="1" ht="17.25" customHeight="1" x14ac:dyDescent="0.55000000000000004">
      <c r="A283" s="88">
        <v>2022</v>
      </c>
      <c r="B283" s="88" t="s">
        <v>287</v>
      </c>
      <c r="C283" s="88">
        <v>11</v>
      </c>
      <c r="D283" s="89" t="s">
        <v>298</v>
      </c>
      <c r="E283" s="78" t="s">
        <v>405</v>
      </c>
      <c r="F283" s="77">
        <v>3.92666841185263</v>
      </c>
      <c r="G283" s="77">
        <v>6.6728029656902104</v>
      </c>
      <c r="H283" s="77">
        <v>14.452582100972901</v>
      </c>
      <c r="I283" s="77">
        <v>67.258914348731807</v>
      </c>
      <c r="J283" s="91" t="s">
        <v>405</v>
      </c>
      <c r="K283" s="91" t="s">
        <v>405</v>
      </c>
      <c r="L283" s="77">
        <v>1.49139268445649</v>
      </c>
      <c r="M283" s="77">
        <v>10.0934579439252</v>
      </c>
      <c r="N283" s="77">
        <v>62.0896690923717</v>
      </c>
      <c r="O283" s="77">
        <v>56.739791480067701</v>
      </c>
      <c r="P283" s="77">
        <v>18.622498234958002</v>
      </c>
      <c r="Q283" s="77">
        <v>85.470525245563906</v>
      </c>
      <c r="R283" s="77">
        <v>69.032430983650499</v>
      </c>
      <c r="S283" s="77">
        <v>74.967064553475197</v>
      </c>
      <c r="T283" s="77">
        <v>79.756146047312996</v>
      </c>
      <c r="U283" s="77">
        <v>16.575376884422099</v>
      </c>
      <c r="V283" s="93">
        <v>0.86637831051515102</v>
      </c>
      <c r="W283" s="77">
        <v>1.9501975039377699</v>
      </c>
      <c r="X283" s="77">
        <v>4.34104370861969</v>
      </c>
      <c r="Y283" s="77">
        <v>22.056851832459699</v>
      </c>
      <c r="Z283" s="77">
        <v>10.796482733918699</v>
      </c>
      <c r="AA283" s="77">
        <v>1.65687111885479</v>
      </c>
      <c r="AB283" s="77">
        <v>2.7993084217751898</v>
      </c>
      <c r="AC283" s="77">
        <v>567.93162913648598</v>
      </c>
      <c r="AD283" s="77">
        <v>69.467914916516506</v>
      </c>
      <c r="AE283" s="77">
        <v>61.2659053373728</v>
      </c>
      <c r="AF283" s="77">
        <v>130.18401341194601</v>
      </c>
      <c r="AG283" s="77">
        <v>7.9925377941110796</v>
      </c>
      <c r="AH283" s="77">
        <v>14.344242830089</v>
      </c>
      <c r="AI283" s="77">
        <v>2.8348560904264901</v>
      </c>
      <c r="AJ283" s="77">
        <v>5.6398993244579101</v>
      </c>
      <c r="AK283" s="77">
        <v>850.05939560331603</v>
      </c>
      <c r="AL283" s="77">
        <v>59.216904839331903</v>
      </c>
      <c r="AM283" s="77">
        <v>148.624826851591</v>
      </c>
      <c r="AN283" s="77">
        <v>35.947285820086897</v>
      </c>
      <c r="AO283" s="77">
        <v>14.453007872898899</v>
      </c>
    </row>
    <row r="284" spans="1:41" s="88" customFormat="1" ht="17.25" customHeight="1" x14ac:dyDescent="0.55000000000000004">
      <c r="A284" s="88">
        <v>2022</v>
      </c>
      <c r="B284" s="88" t="s">
        <v>287</v>
      </c>
      <c r="C284" s="88">
        <v>12</v>
      </c>
      <c r="D284" s="89" t="s">
        <v>299</v>
      </c>
      <c r="E284" s="78" t="s">
        <v>405</v>
      </c>
      <c r="F284" s="77">
        <v>20.381446209923801</v>
      </c>
      <c r="G284" s="77">
        <v>5.9065123084426396</v>
      </c>
      <c r="H284" s="77">
        <v>13.310638035675799</v>
      </c>
      <c r="I284" s="77">
        <v>64.520055103050694</v>
      </c>
      <c r="J284" s="91" t="s">
        <v>405</v>
      </c>
      <c r="K284" s="91" t="s">
        <v>405</v>
      </c>
      <c r="L284" s="77">
        <v>0.74171933809509405</v>
      </c>
      <c r="M284" s="77">
        <v>11.7225343925596</v>
      </c>
      <c r="N284" s="77">
        <v>72.926447025332195</v>
      </c>
      <c r="O284" s="77">
        <v>54.050545858875601</v>
      </c>
      <c r="P284" s="77">
        <v>26.468617063899899</v>
      </c>
      <c r="Q284" s="77">
        <v>87.962648760199002</v>
      </c>
      <c r="R284" s="77">
        <v>60.068466677709701</v>
      </c>
      <c r="S284" s="77">
        <v>66.684744236495405</v>
      </c>
      <c r="T284" s="77">
        <v>76.991774383078706</v>
      </c>
      <c r="U284" s="77">
        <v>17.025131646876599</v>
      </c>
      <c r="V284" s="93">
        <v>0.68154187934346899</v>
      </c>
      <c r="W284" s="77">
        <v>1.280567749199</v>
      </c>
      <c r="X284" s="77">
        <v>4.5567563401180697</v>
      </c>
      <c r="Y284" s="77">
        <v>20.470058241489198</v>
      </c>
      <c r="Z284" s="77">
        <v>10.484485582588499</v>
      </c>
      <c r="AA284" s="77">
        <v>2.1873792056622601</v>
      </c>
      <c r="AB284" s="77">
        <v>2.1454552948379</v>
      </c>
      <c r="AC284" s="77">
        <v>542.05847296479601</v>
      </c>
      <c r="AD284" s="77">
        <v>52.838861155929699</v>
      </c>
      <c r="AE284" s="77">
        <v>70.236097277151899</v>
      </c>
      <c r="AF284" s="77">
        <v>135.81259140325699</v>
      </c>
      <c r="AG284" s="77">
        <v>6.5528638259652601</v>
      </c>
      <c r="AH284" s="77">
        <v>13.748907411170601</v>
      </c>
      <c r="AI284" s="77">
        <v>1.6831152933975999</v>
      </c>
      <c r="AJ284" s="77">
        <v>1.4163909325786801</v>
      </c>
      <c r="AK284" s="77">
        <v>856.62306764254299</v>
      </c>
      <c r="AL284" s="77">
        <v>61.289770130332698</v>
      </c>
      <c r="AM284" s="77">
        <v>145.30426515245699</v>
      </c>
      <c r="AN284" s="77">
        <v>35.950449154198502</v>
      </c>
      <c r="AO284" s="77">
        <v>13.170177444376399</v>
      </c>
    </row>
  </sheetData>
  <autoFilter ref="A1:AO284" xr:uid="{00000000-0009-0000-0000-000001000000}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377</v>
      </c>
      <c r="E1" s="53" t="s">
        <v>490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11.84</v>
      </c>
      <c r="E2" s="45">
        <v>11.6497833273287</v>
      </c>
      <c r="F2" s="45">
        <f>IFERROR(E2-D2,"")</f>
        <v>-0.19021667267129949</v>
      </c>
      <c r="G2" s="46">
        <f>IFERROR(F2/D2,"")</f>
        <v>-1.606559735399489E-2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12.07</v>
      </c>
      <c r="E3" s="83">
        <v>11.7909129470496</v>
      </c>
      <c r="F3" s="47">
        <f>IFERROR(E3-D3,"")</f>
        <v>-0.27908705295040015</v>
      </c>
      <c r="G3" s="48">
        <f t="shared" ref="G3:G66" si="0">IFERROR(F3/D3,"")</f>
        <v>-2.3122373898127602E-2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14.39</v>
      </c>
      <c r="E4" s="83">
        <v>14.2343885277038</v>
      </c>
      <c r="F4" s="47">
        <f t="shared" ref="F4:F67" si="1">IFERROR(E4-D4,"")</f>
        <v>-0.15561147229620076</v>
      </c>
      <c r="G4" s="48">
        <f t="shared" si="0"/>
        <v>-1.0813861869089697E-2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12.04</v>
      </c>
      <c r="E5" s="83">
        <v>11.6994463494828</v>
      </c>
      <c r="F5" s="47">
        <f t="shared" si="1"/>
        <v>-0.3405536505171991</v>
      </c>
      <c r="G5" s="48">
        <f t="shared" si="0"/>
        <v>-2.8285186920033151E-2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12.28</v>
      </c>
      <c r="E6" s="83">
        <v>11.8240563739427</v>
      </c>
      <c r="F6" s="47">
        <f t="shared" si="1"/>
        <v>-0.45594362605729977</v>
      </c>
      <c r="G6" s="48">
        <f t="shared" si="0"/>
        <v>-3.7128959776653078E-2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10.96</v>
      </c>
      <c r="E7" s="83">
        <v>10.7098780076323</v>
      </c>
      <c r="F7" s="47">
        <f t="shared" si="1"/>
        <v>-0.25012199236770094</v>
      </c>
      <c r="G7" s="48">
        <f t="shared" si="0"/>
        <v>-2.2821349668585851E-2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11.63</v>
      </c>
      <c r="E8" s="83">
        <v>11.2611381186213</v>
      </c>
      <c r="F8" s="47">
        <f t="shared" si="1"/>
        <v>-0.36886188137870057</v>
      </c>
      <c r="G8" s="48">
        <f t="shared" si="0"/>
        <v>-3.1716412844256282E-2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10.67</v>
      </c>
      <c r="E9" s="83">
        <v>10.6060297945454</v>
      </c>
      <c r="F9" s="47">
        <f t="shared" si="1"/>
        <v>-6.3970205454600304E-2</v>
      </c>
      <c r="G9" s="48">
        <f t="shared" si="0"/>
        <v>-5.9953332197376103E-3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11.59</v>
      </c>
      <c r="E10" s="83">
        <v>11.273265160479401</v>
      </c>
      <c r="F10" s="47">
        <f t="shared" si="1"/>
        <v>-0.31673483952059911</v>
      </c>
      <c r="G10" s="48">
        <f t="shared" si="0"/>
        <v>-2.7328286412476196E-2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12.52</v>
      </c>
      <c r="E11" s="83">
        <v>12.353745806264</v>
      </c>
      <c r="F11" s="47">
        <f t="shared" si="1"/>
        <v>-0.16625419373600003</v>
      </c>
      <c r="G11" s="48">
        <f t="shared" si="0"/>
        <v>-1.3279088956549523E-2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14.3</v>
      </c>
      <c r="E12" s="83">
        <v>14.0986911657973</v>
      </c>
      <c r="F12" s="47">
        <f t="shared" si="1"/>
        <v>-0.20130883420270074</v>
      </c>
      <c r="G12" s="48">
        <f t="shared" si="0"/>
        <v>-1.4077540853335716E-2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12.56</v>
      </c>
      <c r="E13" s="83">
        <v>12.4656608185013</v>
      </c>
      <c r="F13" s="47">
        <f t="shared" si="1"/>
        <v>-9.4339181498700242E-2</v>
      </c>
      <c r="G13" s="48">
        <f t="shared" si="0"/>
        <v>-7.51108132951435E-3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10.9</v>
      </c>
      <c r="E14" s="83">
        <v>10.7102053795732</v>
      </c>
      <c r="F14" s="47">
        <f t="shared" si="1"/>
        <v>-0.18979462042680062</v>
      </c>
      <c r="G14" s="48">
        <f t="shared" si="0"/>
        <v>-1.7412350497871616E-2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10.02</v>
      </c>
      <c r="E15" s="83">
        <v>9.87565791419755</v>
      </c>
      <c r="F15" s="47">
        <f t="shared" si="1"/>
        <v>-0.14434208580244956</v>
      </c>
      <c r="G15" s="48">
        <f t="shared" si="0"/>
        <v>-1.4405397784675606E-2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10.56</v>
      </c>
      <c r="E16" s="83">
        <v>10.361004319974199</v>
      </c>
      <c r="F16" s="47">
        <f t="shared" si="1"/>
        <v>-0.19899568002580104</v>
      </c>
      <c r="G16" s="48">
        <f t="shared" si="0"/>
        <v>-1.8844287881231159E-2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14.54</v>
      </c>
      <c r="E17" s="83">
        <v>14.008830190450899</v>
      </c>
      <c r="F17" s="47">
        <f t="shared" si="1"/>
        <v>-0.53116980954909998</v>
      </c>
      <c r="G17" s="48">
        <f t="shared" si="0"/>
        <v>-3.6531623765412656E-2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11.27</v>
      </c>
      <c r="E18" s="83">
        <v>11.1630480230586</v>
      </c>
      <c r="F18" s="47">
        <f t="shared" si="1"/>
        <v>-0.10695197694139935</v>
      </c>
      <c r="G18" s="48">
        <f t="shared" si="0"/>
        <v>-9.4899713346405824E-3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11.79</v>
      </c>
      <c r="E19" s="83">
        <v>11.623937644636699</v>
      </c>
      <c r="F19" s="47">
        <f t="shared" si="1"/>
        <v>-0.16606235536329983</v>
      </c>
      <c r="G19" s="48">
        <f t="shared" si="0"/>
        <v>-1.4085017418430859E-2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14.59</v>
      </c>
      <c r="E20" s="83">
        <v>14.1898238207389</v>
      </c>
      <c r="F20" s="47">
        <f t="shared" si="1"/>
        <v>-0.40017617926110027</v>
      </c>
      <c r="G20" s="48">
        <f t="shared" si="0"/>
        <v>-2.742811372591503E-2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9.84</v>
      </c>
      <c r="E21" s="83">
        <v>9.4718248788839308</v>
      </c>
      <c r="F21" s="47">
        <f t="shared" si="1"/>
        <v>-0.36817512111606909</v>
      </c>
      <c r="G21" s="48">
        <f t="shared" si="0"/>
        <v>-3.7416170845128972E-2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12.59</v>
      </c>
      <c r="E22" s="83">
        <v>12.230467005362099</v>
      </c>
      <c r="F22" s="47">
        <f t="shared" si="1"/>
        <v>-0.35953299463790067</v>
      </c>
      <c r="G22" s="48">
        <f t="shared" si="0"/>
        <v>-2.8557028962502038E-2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11.05</v>
      </c>
      <c r="E23" s="83">
        <v>10.920113847733599</v>
      </c>
      <c r="F23" s="47">
        <f t="shared" si="1"/>
        <v>-0.12988615226640121</v>
      </c>
      <c r="G23" s="48">
        <f t="shared" si="0"/>
        <v>-1.1754402920036308E-2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11.53</v>
      </c>
      <c r="E24" s="83">
        <v>11.2867540417329</v>
      </c>
      <c r="F24" s="47">
        <f t="shared" si="1"/>
        <v>-0.24324595826709938</v>
      </c>
      <c r="G24" s="48">
        <f t="shared" si="0"/>
        <v>-2.1096787360546349E-2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12.1</v>
      </c>
      <c r="E25" s="83">
        <v>11.9035161757906</v>
      </c>
      <c r="F25" s="47">
        <f t="shared" si="1"/>
        <v>-0.19648382420940003</v>
      </c>
      <c r="G25" s="48">
        <f t="shared" si="0"/>
        <v>-1.623833257928926E-2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13.1</v>
      </c>
      <c r="E26" s="83">
        <v>12.6035661360151</v>
      </c>
      <c r="F26" s="47">
        <f t="shared" si="1"/>
        <v>-0.4964338639848993</v>
      </c>
      <c r="G26" s="48">
        <f t="shared" si="0"/>
        <v>-3.7895714808007581E-2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10.45</v>
      </c>
      <c r="E27" s="83">
        <v>10.3717006567668</v>
      </c>
      <c r="F27" s="47">
        <f t="shared" si="1"/>
        <v>-7.8299343233199536E-2</v>
      </c>
      <c r="G27" s="48">
        <f t="shared" si="0"/>
        <v>-7.4927601180095251E-3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12.97</v>
      </c>
      <c r="E28" s="83">
        <v>12.4534992194609</v>
      </c>
      <c r="F28" s="47">
        <f t="shared" si="1"/>
        <v>-0.51650078053910065</v>
      </c>
      <c r="G28" s="48">
        <f t="shared" si="0"/>
        <v>-3.9822727875027032E-2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10.61</v>
      </c>
      <c r="E29" s="83">
        <v>10.404931150495001</v>
      </c>
      <c r="F29" s="47">
        <f t="shared" si="1"/>
        <v>-0.2050688495049986</v>
      </c>
      <c r="G29" s="48">
        <f t="shared" si="0"/>
        <v>-1.9327884024976306E-2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13.54</v>
      </c>
      <c r="E30" s="83">
        <v>13.294723210986501</v>
      </c>
      <c r="F30" s="47">
        <f t="shared" si="1"/>
        <v>-0.24527678901349859</v>
      </c>
      <c r="G30" s="48">
        <f t="shared" si="0"/>
        <v>-1.8114977032016144E-2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11.45</v>
      </c>
      <c r="E31" s="83">
        <v>11.156133518294199</v>
      </c>
      <c r="F31" s="47">
        <f t="shared" si="1"/>
        <v>-0.2938664817058001</v>
      </c>
      <c r="G31" s="48">
        <f t="shared" si="0"/>
        <v>-2.5665194908803503E-2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10.27</v>
      </c>
      <c r="E32" s="83">
        <v>10.081279707101</v>
      </c>
      <c r="F32" s="47">
        <f t="shared" si="1"/>
        <v>-0.18872029289899928</v>
      </c>
      <c r="G32" s="48">
        <f t="shared" si="0"/>
        <v>-1.8375880515968772E-2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11.52</v>
      </c>
      <c r="E33" s="83">
        <v>11.225717326155801</v>
      </c>
      <c r="F33" s="47">
        <f t="shared" si="1"/>
        <v>-0.29428267384419904</v>
      </c>
      <c r="G33" s="48">
        <f t="shared" si="0"/>
        <v>-2.5545370993420056E-2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11.51</v>
      </c>
      <c r="E34" s="83">
        <v>11.2418253927849</v>
      </c>
      <c r="F34" s="47">
        <f t="shared" si="1"/>
        <v>-0.26817460721509967</v>
      </c>
      <c r="G34" s="48">
        <f t="shared" si="0"/>
        <v>-2.329927082668112E-2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12.8</v>
      </c>
      <c r="E35" s="83">
        <v>12.1779635416754</v>
      </c>
      <c r="F35" s="47">
        <f t="shared" si="1"/>
        <v>-0.62203645832460097</v>
      </c>
      <c r="G35" s="48">
        <f t="shared" si="0"/>
        <v>-4.8596598306609451E-2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12.9</v>
      </c>
      <c r="E36" s="83">
        <v>12.676233550425</v>
      </c>
      <c r="F36" s="47">
        <f t="shared" si="1"/>
        <v>-0.22376644957500069</v>
      </c>
      <c r="G36" s="48">
        <f t="shared" si="0"/>
        <v>-1.7346236401162844E-2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10.35</v>
      </c>
      <c r="E37" s="83">
        <v>9.9139079959423793</v>
      </c>
      <c r="F37" s="47">
        <f t="shared" si="1"/>
        <v>-0.43609200405762039</v>
      </c>
      <c r="G37" s="48">
        <f t="shared" si="0"/>
        <v>-4.2134493145663809E-2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10.73</v>
      </c>
      <c r="E38" s="83">
        <v>10.5839368016177</v>
      </c>
      <c r="F38" s="47">
        <f t="shared" si="1"/>
        <v>-0.14606319838230064</v>
      </c>
      <c r="G38" s="48">
        <f t="shared" si="0"/>
        <v>-1.3612600035629136E-2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12.04</v>
      </c>
      <c r="E39" s="83">
        <v>11.6083889925495</v>
      </c>
      <c r="F39" s="47">
        <f t="shared" si="1"/>
        <v>-0.43161100745049907</v>
      </c>
      <c r="G39" s="48">
        <f t="shared" si="0"/>
        <v>-3.5848090319808894E-2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11.32</v>
      </c>
      <c r="E40" s="83">
        <v>11.0267010845781</v>
      </c>
      <c r="F40" s="47">
        <f t="shared" si="1"/>
        <v>-0.29329891542190012</v>
      </c>
      <c r="G40" s="48">
        <f t="shared" si="0"/>
        <v>-2.5909798182146653E-2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12.48</v>
      </c>
      <c r="E41" s="83">
        <v>11.9464775051913</v>
      </c>
      <c r="F41" s="47">
        <f t="shared" si="1"/>
        <v>-0.53352249480870029</v>
      </c>
      <c r="G41" s="48">
        <f t="shared" si="0"/>
        <v>-4.275019990454329E-2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10.92</v>
      </c>
      <c r="E42" s="83">
        <v>10.7209488862804</v>
      </c>
      <c r="F42" s="47">
        <f t="shared" si="1"/>
        <v>-0.19905111371959983</v>
      </c>
      <c r="G42" s="48">
        <f t="shared" si="0"/>
        <v>-1.8228123966996322E-2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14.05</v>
      </c>
      <c r="E43" s="83">
        <v>13.8051628228243</v>
      </c>
      <c r="F43" s="47">
        <f t="shared" si="1"/>
        <v>-0.2448371771757003</v>
      </c>
      <c r="G43" s="48">
        <f t="shared" si="0"/>
        <v>-1.742613360681141E-2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11.19</v>
      </c>
      <c r="E44" s="83">
        <v>11.114898000993801</v>
      </c>
      <c r="F44" s="47">
        <f t="shared" si="1"/>
        <v>-7.5101999006198739E-2</v>
      </c>
      <c r="G44" s="48">
        <f t="shared" si="0"/>
        <v>-6.711528061322497E-3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11.16</v>
      </c>
      <c r="E45" s="83">
        <v>10.942040771070401</v>
      </c>
      <c r="F45" s="47">
        <f t="shared" si="1"/>
        <v>-0.21795922892959929</v>
      </c>
      <c r="G45" s="48">
        <f t="shared" si="0"/>
        <v>-1.9530396857490976E-2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11.67</v>
      </c>
      <c r="E46" s="83">
        <v>11.5621722856541</v>
      </c>
      <c r="F46" s="47">
        <f t="shared" si="1"/>
        <v>-0.10782771434590011</v>
      </c>
      <c r="G46" s="48">
        <f t="shared" si="0"/>
        <v>-9.2397355909083212E-3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13.9</v>
      </c>
      <c r="E47" s="83">
        <v>13.760388393833001</v>
      </c>
      <c r="F47" s="47">
        <f t="shared" si="1"/>
        <v>-0.13961160616699964</v>
      </c>
      <c r="G47" s="48">
        <f t="shared" si="0"/>
        <v>-1.0044000443669038E-2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11.55</v>
      </c>
      <c r="E48" s="83">
        <v>11.442899776689099</v>
      </c>
      <c r="F48" s="47">
        <f t="shared" si="1"/>
        <v>-0.1071002233109013</v>
      </c>
      <c r="G48" s="48">
        <f t="shared" si="0"/>
        <v>-9.2727466070044416E-3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12.75</v>
      </c>
      <c r="E49" s="83">
        <v>12.9079671609186</v>
      </c>
      <c r="F49" s="47">
        <f t="shared" si="1"/>
        <v>0.15796716091860041</v>
      </c>
      <c r="G49" s="48">
        <f t="shared" si="0"/>
        <v>1.2389581248517679E-2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12.51</v>
      </c>
      <c r="E50" s="83">
        <v>12.2794515945724</v>
      </c>
      <c r="F50" s="47">
        <f t="shared" si="1"/>
        <v>-0.23054840542759969</v>
      </c>
      <c r="G50" s="48">
        <f t="shared" si="0"/>
        <v>-1.8429129130903252E-2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11.72</v>
      </c>
      <c r="E51" s="83">
        <v>11.6890444296507</v>
      </c>
      <c r="F51" s="47">
        <f t="shared" si="1"/>
        <v>-3.0955570349300743E-2</v>
      </c>
      <c r="G51" s="48">
        <f t="shared" si="0"/>
        <v>-2.6412602687116674E-3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10.77</v>
      </c>
      <c r="E52" s="83">
        <v>10.606806282171901</v>
      </c>
      <c r="F52" s="47">
        <f t="shared" si="1"/>
        <v>-0.16319371782809888</v>
      </c>
      <c r="G52" s="48">
        <f t="shared" si="0"/>
        <v>-1.5152620039749201E-2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11.55</v>
      </c>
      <c r="E53" s="83">
        <v>11.306958146025799</v>
      </c>
      <c r="F53" s="47">
        <f t="shared" si="1"/>
        <v>-0.24304185397420142</v>
      </c>
      <c r="G53" s="48">
        <f t="shared" si="0"/>
        <v>-2.1042584759671117E-2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11.58</v>
      </c>
      <c r="E54" s="83">
        <v>11.391361161668501</v>
      </c>
      <c r="F54" s="47">
        <f t="shared" si="1"/>
        <v>-0.18863883833149941</v>
      </c>
      <c r="G54" s="48">
        <f t="shared" si="0"/>
        <v>-1.6290055123618256E-2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12.21</v>
      </c>
      <c r="E55" s="83">
        <v>11.567400214634601</v>
      </c>
      <c r="F55" s="47">
        <f t="shared" si="1"/>
        <v>-0.64259978536539997</v>
      </c>
      <c r="G55" s="48">
        <f t="shared" si="0"/>
        <v>-5.2628975050401303E-2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12.39</v>
      </c>
      <c r="E56" s="83">
        <v>12.2223671057953</v>
      </c>
      <c r="F56" s="47">
        <f t="shared" si="1"/>
        <v>-0.16763289420470073</v>
      </c>
      <c r="G56" s="48">
        <f t="shared" si="0"/>
        <v>-1.3529692833309178E-2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11.68</v>
      </c>
      <c r="E57" s="83">
        <v>11.458900751201201</v>
      </c>
      <c r="F57" s="47">
        <f t="shared" si="1"/>
        <v>-0.22109924879879905</v>
      </c>
      <c r="G57" s="48">
        <f t="shared" si="0"/>
        <v>-1.8929730205376631E-2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11.4</v>
      </c>
      <c r="E58" s="83">
        <v>11.2472665415576</v>
      </c>
      <c r="F58" s="47">
        <f t="shared" si="1"/>
        <v>-0.15273345844240005</v>
      </c>
      <c r="G58" s="48">
        <f t="shared" si="0"/>
        <v>-1.3397671793192987E-2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12.13</v>
      </c>
      <c r="E59" s="83">
        <v>11.895960735511</v>
      </c>
      <c r="F59" s="47">
        <f t="shared" si="1"/>
        <v>-0.23403926448900059</v>
      </c>
      <c r="G59" s="48">
        <f t="shared" si="0"/>
        <v>-1.9294250988375974E-2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11.92</v>
      </c>
      <c r="E60" s="83">
        <v>11.708072070837099</v>
      </c>
      <c r="F60" s="47">
        <f t="shared" si="1"/>
        <v>-0.2119279291629006</v>
      </c>
      <c r="G60" s="48">
        <f t="shared" si="0"/>
        <v>-1.7779188688162802E-2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15.91</v>
      </c>
      <c r="E61" s="83">
        <v>15.6662741547811</v>
      </c>
      <c r="F61" s="47">
        <f t="shared" si="1"/>
        <v>-0.24372584521890062</v>
      </c>
      <c r="G61" s="48">
        <f t="shared" si="0"/>
        <v>-1.5319034897479612E-2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11.85</v>
      </c>
      <c r="E62" s="83">
        <v>11.5700030983372</v>
      </c>
      <c r="F62" s="47">
        <f t="shared" si="1"/>
        <v>-0.27999690166280011</v>
      </c>
      <c r="G62" s="48">
        <f t="shared" si="0"/>
        <v>-2.3628430520067519E-2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11.18</v>
      </c>
      <c r="E63" s="83">
        <v>11.1745792129949</v>
      </c>
      <c r="F63" s="47">
        <f t="shared" si="1"/>
        <v>-5.4207870051001805E-3</v>
      </c>
      <c r="G63" s="48">
        <f t="shared" si="0"/>
        <v>-4.8486466950806623E-4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12.6</v>
      </c>
      <c r="E64" s="83">
        <v>12.241936212014799</v>
      </c>
      <c r="F64" s="47">
        <f t="shared" si="1"/>
        <v>-0.35806378798520022</v>
      </c>
      <c r="G64" s="48">
        <f t="shared" si="0"/>
        <v>-2.8417760951206367E-2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11.86</v>
      </c>
      <c r="E65" s="83">
        <v>11.7351282305117</v>
      </c>
      <c r="F65" s="47">
        <f t="shared" si="1"/>
        <v>-0.12487176948829948</v>
      </c>
      <c r="G65" s="48">
        <f t="shared" si="0"/>
        <v>-1.0528816988895403E-2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9.56</v>
      </c>
      <c r="E66" s="83">
        <v>9.3213233766587908</v>
      </c>
      <c r="F66" s="47">
        <f t="shared" si="1"/>
        <v>-0.23867662334120965</v>
      </c>
      <c r="G66" s="48">
        <f t="shared" si="0"/>
        <v>-2.4966173989666281E-2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11.96</v>
      </c>
      <c r="E67" s="83">
        <v>11.789256392490101</v>
      </c>
      <c r="F67" s="47">
        <f t="shared" si="1"/>
        <v>-0.17074360750990003</v>
      </c>
      <c r="G67" s="48">
        <f t="shared" ref="G67:G130" si="2">IFERROR(F67/D67,"")</f>
        <v>-1.4276221363704015E-2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9.2100000000000009</v>
      </c>
      <c r="E68" s="83">
        <v>9.0720681503362801</v>
      </c>
      <c r="F68" s="47">
        <f t="shared" ref="F68:F131" si="3">IFERROR(E68-D68,"")</f>
        <v>-0.13793184966372074</v>
      </c>
      <c r="G68" s="48">
        <f t="shared" si="2"/>
        <v>-1.4976313752846984E-2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11.79</v>
      </c>
      <c r="E69" s="83">
        <v>11.619713184788299</v>
      </c>
      <c r="F69" s="47">
        <f t="shared" si="3"/>
        <v>-0.17028681521169986</v>
      </c>
      <c r="G69" s="48">
        <f t="shared" si="2"/>
        <v>-1.4443326141789642E-2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11.69</v>
      </c>
      <c r="E70" s="83">
        <v>11.229263821182499</v>
      </c>
      <c r="F70" s="47">
        <f t="shared" si="3"/>
        <v>-0.46073617881750017</v>
      </c>
      <c r="G70" s="48">
        <f t="shared" si="2"/>
        <v>-3.9412846776518407E-2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14.83</v>
      </c>
      <c r="E71" s="83">
        <v>14.544737223101199</v>
      </c>
      <c r="F71" s="47">
        <f t="shared" si="3"/>
        <v>-0.28526277689880075</v>
      </c>
      <c r="G71" s="48">
        <f t="shared" si="2"/>
        <v>-1.9235521031611649E-2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11.58</v>
      </c>
      <c r="E72" s="83">
        <v>11.5097629166546</v>
      </c>
      <c r="F72" s="47">
        <f t="shared" si="3"/>
        <v>-7.0237083345400464E-2</v>
      </c>
      <c r="G72" s="48">
        <f t="shared" si="2"/>
        <v>-6.0653785272366551E-3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10.72</v>
      </c>
      <c r="E73" s="83">
        <v>10.5330479557103</v>
      </c>
      <c r="F73" s="47">
        <f t="shared" si="3"/>
        <v>-0.18695204428970058</v>
      </c>
      <c r="G73" s="48">
        <f t="shared" si="2"/>
        <v>-1.743955637030789E-2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9.9700000000000006</v>
      </c>
      <c r="E74" s="83">
        <v>9.6630230565604993</v>
      </c>
      <c r="F74" s="47">
        <f t="shared" si="3"/>
        <v>-0.30697694343950133</v>
      </c>
      <c r="G74" s="48">
        <f t="shared" si="2"/>
        <v>-3.079006453756282E-2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11.13</v>
      </c>
      <c r="E75" s="83">
        <v>10.939636904597201</v>
      </c>
      <c r="F75" s="47">
        <f t="shared" si="3"/>
        <v>-0.19036309540279994</v>
      </c>
      <c r="G75" s="48">
        <f t="shared" si="2"/>
        <v>-1.7103602462066481E-2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12.46</v>
      </c>
      <c r="E76" s="83">
        <v>12.4900997756818</v>
      </c>
      <c r="F76" s="47">
        <f t="shared" si="3"/>
        <v>3.0099775681799557E-2</v>
      </c>
      <c r="G76" s="48">
        <f t="shared" si="2"/>
        <v>2.4157123340128052E-3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11.89</v>
      </c>
      <c r="E77" s="83">
        <v>11.5748481700293</v>
      </c>
      <c r="F77" s="47">
        <f t="shared" si="3"/>
        <v>-0.31515182997070035</v>
      </c>
      <c r="G77" s="48">
        <f t="shared" si="2"/>
        <v>-2.6505620687190944E-2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11.68</v>
      </c>
      <c r="E78" s="83">
        <v>11.484910047654701</v>
      </c>
      <c r="F78" s="47">
        <f t="shared" si="3"/>
        <v>-0.19508995234529891</v>
      </c>
      <c r="G78" s="48">
        <f t="shared" si="2"/>
        <v>-1.6702906878878331E-2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12.67</v>
      </c>
      <c r="E79" s="83">
        <v>12.1704568824657</v>
      </c>
      <c r="F79" s="47">
        <f t="shared" si="3"/>
        <v>-0.4995431175342997</v>
      </c>
      <c r="G79" s="48">
        <f t="shared" si="2"/>
        <v>-3.9427238952983404E-2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14.03</v>
      </c>
      <c r="E80" s="83">
        <v>13.8320988660977</v>
      </c>
      <c r="F80" s="47">
        <f t="shared" si="3"/>
        <v>-0.19790113390229891</v>
      </c>
      <c r="G80" s="48">
        <f t="shared" si="2"/>
        <v>-1.4105569059322802E-2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11.63</v>
      </c>
      <c r="E81" s="83">
        <v>11.2691836325209</v>
      </c>
      <c r="F81" s="47">
        <f t="shared" si="3"/>
        <v>-0.36081636747910117</v>
      </c>
      <c r="G81" s="48">
        <f t="shared" si="2"/>
        <v>-3.1024623171031912E-2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13.9</v>
      </c>
      <c r="E82" s="83">
        <v>13.6391161715568</v>
      </c>
      <c r="F82" s="47">
        <f t="shared" si="3"/>
        <v>-0.26088382844320002</v>
      </c>
      <c r="G82" s="48">
        <f t="shared" si="2"/>
        <v>-1.8768620751309355E-2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12.07</v>
      </c>
      <c r="E83" s="83">
        <v>11.538166099209</v>
      </c>
      <c r="F83" s="47">
        <f t="shared" si="3"/>
        <v>-0.53183390079099979</v>
      </c>
      <c r="G83" s="48">
        <f t="shared" si="2"/>
        <v>-4.4062460711764687E-2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11.67</v>
      </c>
      <c r="E84" s="83">
        <v>11.531578542653399</v>
      </c>
      <c r="F84" s="47">
        <f t="shared" si="3"/>
        <v>-0.13842145734660072</v>
      </c>
      <c r="G84" s="48">
        <f t="shared" si="2"/>
        <v>-1.1861307399023198E-2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11.85</v>
      </c>
      <c r="E85" s="83">
        <v>11.5873814024285</v>
      </c>
      <c r="F85" s="47">
        <f t="shared" si="3"/>
        <v>-0.26261859757149963</v>
      </c>
      <c r="G85" s="48">
        <f t="shared" si="2"/>
        <v>-2.2161906968059041E-2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10.75</v>
      </c>
      <c r="E86" s="83">
        <v>10.6106748041933</v>
      </c>
      <c r="F86" s="47">
        <f t="shared" si="3"/>
        <v>-0.13932519580670011</v>
      </c>
      <c r="G86" s="48">
        <f t="shared" si="2"/>
        <v>-1.2960483330855824E-2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12.09</v>
      </c>
      <c r="E87" s="83">
        <v>11.8912240386707</v>
      </c>
      <c r="F87" s="47">
        <f t="shared" si="3"/>
        <v>-0.19877596132930009</v>
      </c>
      <c r="G87" s="48">
        <f t="shared" si="2"/>
        <v>-1.644135329440034E-2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14.1</v>
      </c>
      <c r="E88" s="83">
        <v>14.0909012498817</v>
      </c>
      <c r="F88" s="47">
        <f t="shared" si="3"/>
        <v>-9.0987501182997477E-3</v>
      </c>
      <c r="G88" s="48">
        <f t="shared" si="2"/>
        <v>-6.4530142682976937E-4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13.18</v>
      </c>
      <c r="E89" s="83">
        <v>13.1640079057279</v>
      </c>
      <c r="F89" s="47">
        <f t="shared" si="3"/>
        <v>-1.5992094272100132E-2</v>
      </c>
      <c r="G89" s="48">
        <f t="shared" si="2"/>
        <v>-1.2133607186722408E-3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10.83</v>
      </c>
      <c r="E90" s="83">
        <v>10.7215502939404</v>
      </c>
      <c r="F90" s="47">
        <f t="shared" si="3"/>
        <v>-0.10844970605960036</v>
      </c>
      <c r="G90" s="48">
        <f t="shared" si="2"/>
        <v>-1.0013823274201326E-2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12.12</v>
      </c>
      <c r="E91" s="83">
        <v>11.7820288436764</v>
      </c>
      <c r="F91" s="47">
        <f t="shared" si="3"/>
        <v>-0.33797115632359898</v>
      </c>
      <c r="G91" s="48">
        <f t="shared" si="2"/>
        <v>-2.7885408937590676E-2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11.17</v>
      </c>
      <c r="E92" s="83">
        <v>10.7272708704499</v>
      </c>
      <c r="F92" s="47">
        <f t="shared" si="3"/>
        <v>-0.44272912955010035</v>
      </c>
      <c r="G92" s="48">
        <f t="shared" si="2"/>
        <v>-3.9635553227403794E-2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12.24</v>
      </c>
      <c r="E93" s="83">
        <v>11.9949509720243</v>
      </c>
      <c r="F93" s="47">
        <f t="shared" si="3"/>
        <v>-0.24504902797569983</v>
      </c>
      <c r="G93" s="48">
        <f t="shared" si="2"/>
        <v>-2.0020345422851294E-2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11.6</v>
      </c>
      <c r="E94" s="83">
        <v>11.2558654325177</v>
      </c>
      <c r="F94" s="47">
        <f t="shared" si="3"/>
        <v>-0.34413456748229976</v>
      </c>
      <c r="G94" s="48">
        <f t="shared" si="2"/>
        <v>-2.9666773058818947E-2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13.22</v>
      </c>
      <c r="E95" s="83">
        <v>13.040059916717199</v>
      </c>
      <c r="F95" s="47">
        <f t="shared" si="3"/>
        <v>-0.17994008328280131</v>
      </c>
      <c r="G95" s="48">
        <f t="shared" si="2"/>
        <v>-1.3611201458608268E-2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11.16</v>
      </c>
      <c r="E96" s="83">
        <v>10.905619927617501</v>
      </c>
      <c r="F96" s="47">
        <f t="shared" si="3"/>
        <v>-0.25438007238249938</v>
      </c>
      <c r="G96" s="48">
        <f t="shared" si="2"/>
        <v>-2.2793913295922882E-2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10.39</v>
      </c>
      <c r="E97" s="83">
        <v>10.1336384430252</v>
      </c>
      <c r="F97" s="47">
        <f t="shared" si="3"/>
        <v>-0.25636155697480056</v>
      </c>
      <c r="G97" s="48">
        <f t="shared" si="2"/>
        <v>-2.4673874588527482E-2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12.94</v>
      </c>
      <c r="E98" s="83">
        <v>12.6494919913698</v>
      </c>
      <c r="F98" s="47">
        <f t="shared" si="3"/>
        <v>-0.29050800863019965</v>
      </c>
      <c r="G98" s="48">
        <f t="shared" si="2"/>
        <v>-2.2450387065703219E-2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14.18</v>
      </c>
      <c r="E99" s="83">
        <v>14.086158685843399</v>
      </c>
      <c r="F99" s="47">
        <f t="shared" si="3"/>
        <v>-9.3841314156600575E-2</v>
      </c>
      <c r="G99" s="48">
        <f t="shared" si="2"/>
        <v>-6.6178641859379814E-3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12.75</v>
      </c>
      <c r="E100" s="83">
        <v>12.3456482506217</v>
      </c>
      <c r="F100" s="47">
        <f t="shared" si="3"/>
        <v>-0.40435174937829998</v>
      </c>
      <c r="G100" s="48">
        <f t="shared" si="2"/>
        <v>-3.1713862696337254E-2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13.26</v>
      </c>
      <c r="E101" s="83">
        <v>13.0136898778279</v>
      </c>
      <c r="F101" s="47">
        <f t="shared" si="3"/>
        <v>-0.24631012217209935</v>
      </c>
      <c r="G101" s="48">
        <f t="shared" si="2"/>
        <v>-1.8575423994879287E-2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11.77</v>
      </c>
      <c r="E102" s="83">
        <v>11.497002205165099</v>
      </c>
      <c r="F102" s="47">
        <f t="shared" si="3"/>
        <v>-0.27299779483490028</v>
      </c>
      <c r="G102" s="48">
        <f t="shared" si="2"/>
        <v>-2.3194375092175045E-2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11.24</v>
      </c>
      <c r="E103" s="83">
        <v>11.054437228166201</v>
      </c>
      <c r="F103" s="47">
        <f t="shared" si="3"/>
        <v>-0.18556277183379954</v>
      </c>
      <c r="G103" s="48">
        <f t="shared" si="2"/>
        <v>-1.650914340158359E-2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11.7</v>
      </c>
      <c r="E104" s="83">
        <v>11.5334967516742</v>
      </c>
      <c r="F104" s="47">
        <f t="shared" si="3"/>
        <v>-0.16650324832579955</v>
      </c>
      <c r="G104" s="48">
        <f t="shared" si="2"/>
        <v>-1.4231046865452953E-2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12.41</v>
      </c>
      <c r="E105" s="83">
        <v>12.1961811367057</v>
      </c>
      <c r="F105" s="47">
        <f t="shared" si="3"/>
        <v>-0.21381886329429989</v>
      </c>
      <c r="G105" s="48">
        <f t="shared" si="2"/>
        <v>-1.7229561909290887E-2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11.73</v>
      </c>
      <c r="E106" s="83">
        <v>11.403641144233401</v>
      </c>
      <c r="F106" s="47">
        <f t="shared" si="3"/>
        <v>-0.32635885576659973</v>
      </c>
      <c r="G106" s="48">
        <f t="shared" si="2"/>
        <v>-2.7822579349241237E-2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14.45</v>
      </c>
      <c r="E107" s="83">
        <v>14.381628471339299</v>
      </c>
      <c r="F107" s="47">
        <f t="shared" si="3"/>
        <v>-6.8371528660700065E-2</v>
      </c>
      <c r="G107" s="48">
        <f t="shared" si="2"/>
        <v>-4.7315936789411811E-3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12.52</v>
      </c>
      <c r="E108" s="83">
        <v>12.3818268575681</v>
      </c>
      <c r="F108" s="47">
        <f t="shared" si="3"/>
        <v>-0.13817314243189927</v>
      </c>
      <c r="G108" s="48">
        <f t="shared" si="2"/>
        <v>-1.1036193484975979E-2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12.17</v>
      </c>
      <c r="E109" s="83">
        <v>11.985343954057299</v>
      </c>
      <c r="F109" s="47">
        <f t="shared" si="3"/>
        <v>-0.18465604594270069</v>
      </c>
      <c r="G109" s="48">
        <f t="shared" si="2"/>
        <v>-1.5173052254946646E-2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13.64</v>
      </c>
      <c r="E110" s="83">
        <v>13.481982518042001</v>
      </c>
      <c r="F110" s="47">
        <f t="shared" si="3"/>
        <v>-0.15801748195799981</v>
      </c>
      <c r="G110" s="48">
        <f t="shared" si="2"/>
        <v>-1.1584859381085029E-2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14.27</v>
      </c>
      <c r="E111" s="83">
        <v>14.098610382676</v>
      </c>
      <c r="F111" s="47">
        <f t="shared" si="3"/>
        <v>-0.17138961732399949</v>
      </c>
      <c r="G111" s="48">
        <f t="shared" si="2"/>
        <v>-1.2010484745900454E-2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11.94</v>
      </c>
      <c r="E112" s="83">
        <v>11.7266996434806</v>
      </c>
      <c r="F112" s="47">
        <f t="shared" si="3"/>
        <v>-0.21330035651939916</v>
      </c>
      <c r="G112" s="48">
        <f t="shared" si="2"/>
        <v>-1.7864351467286363E-2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9.85</v>
      </c>
      <c r="E113" s="83">
        <v>9.6399144125571397</v>
      </c>
      <c r="F113" s="47">
        <f t="shared" si="3"/>
        <v>-0.21008558744285999</v>
      </c>
      <c r="G113" s="48">
        <f t="shared" si="2"/>
        <v>-2.1328486034808122E-2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11.94</v>
      </c>
      <c r="E114" s="83">
        <v>11.6204795357375</v>
      </c>
      <c r="F114" s="47">
        <f t="shared" si="3"/>
        <v>-0.31952046426249936</v>
      </c>
      <c r="G114" s="48">
        <f t="shared" si="2"/>
        <v>-2.6760507894681689E-2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12.57</v>
      </c>
      <c r="E115" s="83">
        <v>12.2924814254028</v>
      </c>
      <c r="F115" s="47">
        <f t="shared" si="3"/>
        <v>-0.27751857459720064</v>
      </c>
      <c r="G115" s="48">
        <f t="shared" si="2"/>
        <v>-2.2077850007732748E-2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11.89</v>
      </c>
      <c r="E116" s="83">
        <v>11.474582521924701</v>
      </c>
      <c r="F116" s="47">
        <f t="shared" si="3"/>
        <v>-0.41541747807529994</v>
      </c>
      <c r="G116" s="48">
        <f t="shared" si="2"/>
        <v>-3.4938391764112696E-2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12.74</v>
      </c>
      <c r="E117" s="83">
        <v>12.729654867549099</v>
      </c>
      <c r="F117" s="47">
        <f t="shared" si="3"/>
        <v>-1.0345132450900962E-2</v>
      </c>
      <c r="G117" s="48">
        <f t="shared" si="2"/>
        <v>-8.1201981561232039E-4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11.46</v>
      </c>
      <c r="E118" s="83">
        <v>11.3347385195735</v>
      </c>
      <c r="F118" s="47">
        <f t="shared" si="3"/>
        <v>-0.12526148042650043</v>
      </c>
      <c r="G118" s="48">
        <f t="shared" si="2"/>
        <v>-1.0930321154144888E-2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12.13</v>
      </c>
      <c r="E119" s="83">
        <v>11.922461993454499</v>
      </c>
      <c r="F119" s="47">
        <f t="shared" si="3"/>
        <v>-0.20753800654550147</v>
      </c>
      <c r="G119" s="48">
        <f t="shared" si="2"/>
        <v>-1.7109481166158406E-2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11.67</v>
      </c>
      <c r="E120" s="83">
        <v>11.550694911092901</v>
      </c>
      <c r="F120" s="47">
        <f t="shared" si="3"/>
        <v>-0.11930508890709923</v>
      </c>
      <c r="G120" s="48">
        <f t="shared" si="2"/>
        <v>-1.0223229555021357E-2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13.99</v>
      </c>
      <c r="E121" s="83">
        <v>13.674143457923201</v>
      </c>
      <c r="F121" s="47">
        <f t="shared" si="3"/>
        <v>-0.31585654207679958</v>
      </c>
      <c r="G121" s="48">
        <f t="shared" si="2"/>
        <v>-2.257730822564686E-2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12.13</v>
      </c>
      <c r="E122" s="83">
        <v>11.8115888847286</v>
      </c>
      <c r="F122" s="47">
        <f t="shared" si="3"/>
        <v>-0.31841111527140065</v>
      </c>
      <c r="G122" s="48">
        <f t="shared" si="2"/>
        <v>-2.6249885842654627E-2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13.24</v>
      </c>
      <c r="E123" s="83">
        <v>12.6557259563144</v>
      </c>
      <c r="F123" s="47">
        <f t="shared" si="3"/>
        <v>-0.58427404368559976</v>
      </c>
      <c r="G123" s="48">
        <f t="shared" si="2"/>
        <v>-4.4129459492870074E-2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11.02</v>
      </c>
      <c r="E124" s="83">
        <v>10.791216396837401</v>
      </c>
      <c r="F124" s="47">
        <f t="shared" si="3"/>
        <v>-0.22878360316259894</v>
      </c>
      <c r="G124" s="48">
        <f t="shared" si="2"/>
        <v>-2.076076253744092E-2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11.17</v>
      </c>
      <c r="E125" s="83">
        <v>10.8794722929801</v>
      </c>
      <c r="F125" s="47">
        <f t="shared" si="3"/>
        <v>-0.29052770701989949</v>
      </c>
      <c r="G125" s="48">
        <f t="shared" si="2"/>
        <v>-2.600964252640103E-2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11.91</v>
      </c>
      <c r="E126" s="83">
        <v>11.9359376814872</v>
      </c>
      <c r="F126" s="47">
        <f t="shared" si="3"/>
        <v>2.5937681487199882E-2</v>
      </c>
      <c r="G126" s="48">
        <f t="shared" si="2"/>
        <v>2.1778070098404604E-3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13.07</v>
      </c>
      <c r="E127" s="83">
        <v>12.4562946398514</v>
      </c>
      <c r="F127" s="47">
        <f t="shared" si="3"/>
        <v>-0.61370536014860022</v>
      </c>
      <c r="G127" s="48">
        <f t="shared" si="2"/>
        <v>-4.6955268565309884E-2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12.57</v>
      </c>
      <c r="E128" s="83">
        <v>12.2930711385542</v>
      </c>
      <c r="F128" s="47">
        <f t="shared" si="3"/>
        <v>-0.27692886144579987</v>
      </c>
      <c r="G128" s="48">
        <f t="shared" si="2"/>
        <v>-2.2030935675879066E-2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12.08</v>
      </c>
      <c r="E129" s="83">
        <v>12.0831563542298</v>
      </c>
      <c r="F129" s="47">
        <f t="shared" si="3"/>
        <v>3.1563542297998737E-3</v>
      </c>
      <c r="G129" s="48">
        <f t="shared" si="2"/>
        <v>2.6128760180462531E-4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9.6</v>
      </c>
      <c r="E130" s="83">
        <v>9.5319144847122708</v>
      </c>
      <c r="F130" s="47">
        <f t="shared" si="3"/>
        <v>-6.8085515287728882E-2</v>
      </c>
      <c r="G130" s="48">
        <f t="shared" si="2"/>
        <v>-7.0922411758050918E-3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12.76</v>
      </c>
      <c r="E131" s="83">
        <v>12.5986559738901</v>
      </c>
      <c r="F131" s="47">
        <f t="shared" si="3"/>
        <v>-0.16134402610989973</v>
      </c>
      <c r="G131" s="48">
        <f t="shared" ref="G131:G194" si="4">IFERROR(F131/D131,"")</f>
        <v>-1.2644516152813458E-2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11.59</v>
      </c>
      <c r="E132" s="83">
        <v>11.278791743826901</v>
      </c>
      <c r="F132" s="47">
        <f t="shared" ref="F132:F195" si="5">IFERROR(E132-D132,"")</f>
        <v>-0.31120825617309933</v>
      </c>
      <c r="G132" s="48">
        <f t="shared" si="4"/>
        <v>-2.685144574401202E-2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12.98</v>
      </c>
      <c r="E133" s="83">
        <v>12.766444034337001</v>
      </c>
      <c r="F133" s="47">
        <f t="shared" si="5"/>
        <v>-0.21355596566299972</v>
      </c>
      <c r="G133" s="48">
        <f t="shared" si="4"/>
        <v>-1.6452693810708761E-2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15.84</v>
      </c>
      <c r="E134" s="83">
        <v>15.4031161537901</v>
      </c>
      <c r="F134" s="47">
        <f t="shared" si="5"/>
        <v>-0.43688384620990028</v>
      </c>
      <c r="G134" s="48">
        <f t="shared" si="4"/>
        <v>-2.7581050897089666E-2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13.44</v>
      </c>
      <c r="E135" s="83">
        <v>13.1447120561561</v>
      </c>
      <c r="F135" s="47">
        <f t="shared" si="5"/>
        <v>-0.29528794384389911</v>
      </c>
      <c r="G135" s="48">
        <f t="shared" si="4"/>
        <v>-2.1970829155052017E-2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11.9</v>
      </c>
      <c r="E136" s="83">
        <v>11.7219778826063</v>
      </c>
      <c r="F136" s="47">
        <f t="shared" si="5"/>
        <v>-0.17802211739370044</v>
      </c>
      <c r="G136" s="48">
        <f t="shared" si="4"/>
        <v>-1.4959841797789952E-2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14.86</v>
      </c>
      <c r="E137" s="83">
        <v>14.407630786123301</v>
      </c>
      <c r="F137" s="47">
        <f t="shared" si="5"/>
        <v>-0.45236921387669859</v>
      </c>
      <c r="G137" s="48">
        <f t="shared" si="4"/>
        <v>-3.0442073612160069E-2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10.78</v>
      </c>
      <c r="E138" s="83">
        <v>10.4824906770796</v>
      </c>
      <c r="F138" s="47">
        <f t="shared" si="5"/>
        <v>-0.29750932292039955</v>
      </c>
      <c r="G138" s="48">
        <f t="shared" si="4"/>
        <v>-2.7598267432319069E-2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11.66</v>
      </c>
      <c r="E139" s="83">
        <v>11.4366056576721</v>
      </c>
      <c r="F139" s="47">
        <f t="shared" si="5"/>
        <v>-0.22339434232790012</v>
      </c>
      <c r="G139" s="48">
        <f t="shared" si="4"/>
        <v>-1.9159034504965703E-2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10.77</v>
      </c>
      <c r="E140" s="83">
        <v>10.550783338814499</v>
      </c>
      <c r="F140" s="47">
        <f t="shared" si="5"/>
        <v>-0.21921666118550043</v>
      </c>
      <c r="G140" s="48">
        <f t="shared" si="4"/>
        <v>-2.0354378940157885E-2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11.92</v>
      </c>
      <c r="E141" s="83">
        <v>11.710289529307801</v>
      </c>
      <c r="F141" s="47">
        <f t="shared" si="5"/>
        <v>-0.20971047069219928</v>
      </c>
      <c r="G141" s="48">
        <f t="shared" si="4"/>
        <v>-1.7593160292969739E-2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10.4</v>
      </c>
      <c r="E142" s="83">
        <v>10.121166183308601</v>
      </c>
      <c r="F142" s="47">
        <f t="shared" si="5"/>
        <v>-0.27883381669139951</v>
      </c>
      <c r="G142" s="48">
        <f t="shared" si="4"/>
        <v>-2.6810943912634565E-2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10.199999999999999</v>
      </c>
      <c r="E143" s="83">
        <v>9.9112093577666194</v>
      </c>
      <c r="F143" s="47">
        <f t="shared" si="5"/>
        <v>-0.28879064223337991</v>
      </c>
      <c r="G143" s="48">
        <f t="shared" si="4"/>
        <v>-2.8312808062096073E-2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11.51</v>
      </c>
      <c r="E144" s="83">
        <v>11.430068171169401</v>
      </c>
      <c r="F144" s="47">
        <f t="shared" si="5"/>
        <v>-7.9931828830599017E-2</v>
      </c>
      <c r="G144" s="48">
        <f t="shared" si="4"/>
        <v>-6.9445550678192023E-3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15.38</v>
      </c>
      <c r="E145" s="83">
        <v>14.6103688233711</v>
      </c>
      <c r="F145" s="47">
        <f t="shared" si="5"/>
        <v>-0.76963117662890035</v>
      </c>
      <c r="G145" s="48">
        <f t="shared" si="4"/>
        <v>-5.0041038792516278E-2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12.45</v>
      </c>
      <c r="E146" s="83">
        <v>12.056353318503101</v>
      </c>
      <c r="F146" s="47">
        <f t="shared" si="5"/>
        <v>-0.39364668149689841</v>
      </c>
      <c r="G146" s="48">
        <f t="shared" si="4"/>
        <v>-3.1618207349148469E-2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11.21</v>
      </c>
      <c r="E147" s="83">
        <v>11.0841082767092</v>
      </c>
      <c r="F147" s="47">
        <f t="shared" si="5"/>
        <v>-0.12589172329080078</v>
      </c>
      <c r="G147" s="48">
        <f t="shared" si="4"/>
        <v>-1.1230305378305154E-2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9.7100000000000009</v>
      </c>
      <c r="E148" s="83">
        <v>9.5246862380581305</v>
      </c>
      <c r="F148" s="47">
        <f t="shared" si="5"/>
        <v>-0.18531376194187033</v>
      </c>
      <c r="G148" s="48">
        <f t="shared" si="4"/>
        <v>-1.9084836451273977E-2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13.44</v>
      </c>
      <c r="E149" s="83">
        <v>13.2582838686064</v>
      </c>
      <c r="F149" s="47">
        <f t="shared" si="5"/>
        <v>-0.18171613139359977</v>
      </c>
      <c r="G149" s="48">
        <f t="shared" si="4"/>
        <v>-1.3520545490595221E-2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11.8</v>
      </c>
      <c r="E150" s="83">
        <v>11.3886513354551</v>
      </c>
      <c r="F150" s="47">
        <f t="shared" si="5"/>
        <v>-0.41134866454490115</v>
      </c>
      <c r="G150" s="48">
        <f t="shared" si="4"/>
        <v>-3.4860056317364503E-2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12.13</v>
      </c>
      <c r="E151" s="83">
        <v>11.5000090652344</v>
      </c>
      <c r="F151" s="47">
        <f t="shared" si="5"/>
        <v>-0.6299909347656012</v>
      </c>
      <c r="G151" s="48">
        <f t="shared" si="4"/>
        <v>-5.1936598084550797E-2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13.63</v>
      </c>
      <c r="E152" s="83">
        <v>13.176302201815499</v>
      </c>
      <c r="F152" s="47">
        <f t="shared" si="5"/>
        <v>-0.45369779818450162</v>
      </c>
      <c r="G152" s="48">
        <f t="shared" si="4"/>
        <v>-3.3286705662839443E-2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16.78</v>
      </c>
      <c r="E153" s="83">
        <v>16.139355110783502</v>
      </c>
      <c r="F153" s="47">
        <f t="shared" si="5"/>
        <v>-0.64064488921649954</v>
      </c>
      <c r="G153" s="48">
        <f t="shared" si="4"/>
        <v>-3.817907563864717E-2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12.9</v>
      </c>
      <c r="E154" s="83">
        <v>12.4069692640575</v>
      </c>
      <c r="F154" s="47">
        <f t="shared" si="5"/>
        <v>-0.4930307359425008</v>
      </c>
      <c r="G154" s="48">
        <f t="shared" si="4"/>
        <v>-3.8219436894767506E-2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13.85</v>
      </c>
      <c r="E155" s="83">
        <v>14.4202111010684</v>
      </c>
      <c r="F155" s="47">
        <f t="shared" si="5"/>
        <v>0.57021110106840034</v>
      </c>
      <c r="G155" s="48">
        <f t="shared" si="4"/>
        <v>4.117047661143685E-2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11.95</v>
      </c>
      <c r="E156" s="83">
        <v>11.618180946597001</v>
      </c>
      <c r="F156" s="47">
        <f t="shared" si="5"/>
        <v>-0.33181905340299878</v>
      </c>
      <c r="G156" s="48">
        <f t="shared" si="4"/>
        <v>-2.7767284803598226E-2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13.83</v>
      </c>
      <c r="E157" s="83">
        <v>13.9798496349304</v>
      </c>
      <c r="F157" s="47">
        <f t="shared" si="5"/>
        <v>0.14984963493039949</v>
      </c>
      <c r="G157" s="48">
        <f t="shared" si="4"/>
        <v>1.0835114600896565E-2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12.73</v>
      </c>
      <c r="E158" s="83">
        <v>12.370776878861101</v>
      </c>
      <c r="F158" s="47">
        <f t="shared" si="5"/>
        <v>-0.35922312113889987</v>
      </c>
      <c r="G158" s="48">
        <f t="shared" si="4"/>
        <v>-2.8218626955137459E-2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12.23</v>
      </c>
      <c r="E159" s="83">
        <v>12.099402683100701</v>
      </c>
      <c r="F159" s="47">
        <f t="shared" si="5"/>
        <v>-0.13059731689929954</v>
      </c>
      <c r="G159" s="48">
        <f t="shared" si="4"/>
        <v>-1.0678439648348286E-2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14.74</v>
      </c>
      <c r="E160" s="83">
        <v>14.289550050582299</v>
      </c>
      <c r="F160" s="47">
        <f t="shared" si="5"/>
        <v>-0.45044994941770078</v>
      </c>
      <c r="G160" s="48">
        <f t="shared" si="4"/>
        <v>-3.0559698060902359E-2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11.9</v>
      </c>
      <c r="E161" s="83">
        <v>11.595246257832599</v>
      </c>
      <c r="F161" s="47">
        <f t="shared" si="5"/>
        <v>-0.30475374216740114</v>
      </c>
      <c r="G161" s="48">
        <f t="shared" si="4"/>
        <v>-2.5609558165327825E-2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6.33</v>
      </c>
      <c r="E162" s="83">
        <v>6.2498843212230701</v>
      </c>
      <c r="F162" s="47">
        <f t="shared" si="5"/>
        <v>-8.0115678776929933E-2</v>
      </c>
      <c r="G162" s="48">
        <f t="shared" si="4"/>
        <v>-1.2656505336007888E-2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9.11</v>
      </c>
      <c r="E163" s="83">
        <v>9.0850018557053396</v>
      </c>
      <c r="F163" s="47">
        <f t="shared" si="5"/>
        <v>-2.4998144294659852E-2</v>
      </c>
      <c r="G163" s="48">
        <f t="shared" si="4"/>
        <v>-2.7440334022678214E-3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11.48</v>
      </c>
      <c r="E164" s="83">
        <v>11.7091579746411</v>
      </c>
      <c r="F164" s="47">
        <f t="shared" si="5"/>
        <v>0.22915797464109922</v>
      </c>
      <c r="G164" s="48">
        <f t="shared" si="4"/>
        <v>1.9961496048876239E-2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10.82</v>
      </c>
      <c r="E165" s="83">
        <v>10.5564149109113</v>
      </c>
      <c r="F165" s="47">
        <f t="shared" si="5"/>
        <v>-0.26358508908869993</v>
      </c>
      <c r="G165" s="48">
        <f t="shared" si="4"/>
        <v>-2.4360913963835482E-2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11.28</v>
      </c>
      <c r="E166" s="83">
        <v>10.4098950006097</v>
      </c>
      <c r="F166" s="47">
        <f t="shared" si="5"/>
        <v>-0.87010499939029984</v>
      </c>
      <c r="G166" s="48">
        <f t="shared" si="4"/>
        <v>-7.713696803105495E-2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11</v>
      </c>
      <c r="E167" s="83">
        <v>10.8105045130029</v>
      </c>
      <c r="F167" s="47">
        <f t="shared" si="5"/>
        <v>-0.1894954869970995</v>
      </c>
      <c r="G167" s="48">
        <f t="shared" si="4"/>
        <v>-1.7226862454281774E-2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14.42</v>
      </c>
      <c r="E168" s="83">
        <v>14.4136132632688</v>
      </c>
      <c r="F168" s="47">
        <f t="shared" si="5"/>
        <v>-6.3867367311996048E-3</v>
      </c>
      <c r="G168" s="48">
        <f t="shared" si="4"/>
        <v>-4.4290823378638039E-4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15.03</v>
      </c>
      <c r="E169" s="83">
        <v>14.6684715757291</v>
      </c>
      <c r="F169" s="47">
        <f t="shared" si="5"/>
        <v>-0.36152842427089915</v>
      </c>
      <c r="G169" s="48">
        <f t="shared" si="4"/>
        <v>-2.4053787376639997E-2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11.92</v>
      </c>
      <c r="E170" s="83">
        <v>11.5202523381561</v>
      </c>
      <c r="F170" s="47">
        <f t="shared" si="5"/>
        <v>-0.3997476618439002</v>
      </c>
      <c r="G170" s="48">
        <f t="shared" si="4"/>
        <v>-3.3535877671468137E-2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13.97</v>
      </c>
      <c r="E171" s="83">
        <v>13.353118747220901</v>
      </c>
      <c r="F171" s="47">
        <f t="shared" si="5"/>
        <v>-0.61688125277910011</v>
      </c>
      <c r="G171" s="48">
        <f t="shared" si="4"/>
        <v>-4.4157569991345749E-2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12.22</v>
      </c>
      <c r="E172" s="83">
        <v>11.9522688460483</v>
      </c>
      <c r="F172" s="47">
        <f t="shared" si="5"/>
        <v>-0.26773115395170066</v>
      </c>
      <c r="G172" s="48">
        <f t="shared" si="4"/>
        <v>-2.1909259734181723E-2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14.1</v>
      </c>
      <c r="E173" s="83">
        <v>13.2339016745569</v>
      </c>
      <c r="F173" s="47">
        <f t="shared" si="5"/>
        <v>-0.86609832544309917</v>
      </c>
      <c r="G173" s="48">
        <f t="shared" si="4"/>
        <v>-6.1425413151992854E-2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12.58</v>
      </c>
      <c r="E174" s="83">
        <v>12.2678241509158</v>
      </c>
      <c r="F174" s="47">
        <f t="shared" si="5"/>
        <v>-0.31217584908420015</v>
      </c>
      <c r="G174" s="48">
        <f t="shared" si="4"/>
        <v>-2.48152503246582E-2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12.35</v>
      </c>
      <c r="E175" s="83">
        <v>12.267626433322301</v>
      </c>
      <c r="F175" s="47">
        <f t="shared" si="5"/>
        <v>-8.2373566677699017E-2</v>
      </c>
      <c r="G175" s="48">
        <f t="shared" si="4"/>
        <v>-6.6699244273440506E-3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10.51</v>
      </c>
      <c r="E176" s="83">
        <v>10.2894487963035</v>
      </c>
      <c r="F176" s="47">
        <f t="shared" si="5"/>
        <v>-0.22055120369650005</v>
      </c>
      <c r="G176" s="48">
        <f t="shared" si="4"/>
        <v>-2.0984890932112279E-2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13.26</v>
      </c>
      <c r="E177" s="83">
        <v>12.519016690082999</v>
      </c>
      <c r="F177" s="47">
        <f t="shared" si="5"/>
        <v>-0.74098330991700045</v>
      </c>
      <c r="G177" s="48">
        <f t="shared" si="4"/>
        <v>-5.5881094262217226E-2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12.85</v>
      </c>
      <c r="E178" s="83">
        <v>12.0913439182932</v>
      </c>
      <c r="F178" s="47">
        <f t="shared" si="5"/>
        <v>-0.75865608170679977</v>
      </c>
      <c r="G178" s="48">
        <f t="shared" si="4"/>
        <v>-5.9039383790412438E-2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12.6</v>
      </c>
      <c r="E179" s="83">
        <v>12.237093275789601</v>
      </c>
      <c r="F179" s="47">
        <f t="shared" si="5"/>
        <v>-0.36290672421039893</v>
      </c>
      <c r="G179" s="48">
        <f t="shared" si="4"/>
        <v>-2.8802120969079283E-2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10.71</v>
      </c>
      <c r="E180" s="83">
        <v>10.5634603681667</v>
      </c>
      <c r="F180" s="47">
        <f t="shared" si="5"/>
        <v>-0.14653963183330099</v>
      </c>
      <c r="G180" s="48">
        <f t="shared" si="4"/>
        <v>-1.368250530656405E-2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10.93</v>
      </c>
      <c r="E181" s="83">
        <v>10.4234817905871</v>
      </c>
      <c r="F181" s="47">
        <f t="shared" si="5"/>
        <v>-0.50651820941289927</v>
      </c>
      <c r="G181" s="48">
        <f t="shared" si="4"/>
        <v>-4.6342013669981634E-2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11.67</v>
      </c>
      <c r="E182" s="83">
        <v>11.5297450788952</v>
      </c>
      <c r="F182" s="47">
        <f t="shared" si="5"/>
        <v>-0.14025492110480009</v>
      </c>
      <c r="G182" s="48">
        <f t="shared" si="4"/>
        <v>-1.2018416547112262E-2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14.74</v>
      </c>
      <c r="E183" s="83">
        <v>14.1610722973933</v>
      </c>
      <c r="F183" s="47">
        <f t="shared" si="5"/>
        <v>-0.57892770260670012</v>
      </c>
      <c r="G183" s="48">
        <f t="shared" si="4"/>
        <v>-3.9275963541838543E-2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11.33</v>
      </c>
      <c r="E184" s="83">
        <v>11.1552884090737</v>
      </c>
      <c r="F184" s="47">
        <f t="shared" si="5"/>
        <v>-0.17471159092630018</v>
      </c>
      <c r="G184" s="48">
        <f t="shared" si="4"/>
        <v>-1.542026398290381E-2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12.22</v>
      </c>
      <c r="E185" s="83">
        <v>11.9542779085884</v>
      </c>
      <c r="F185" s="47">
        <f t="shared" si="5"/>
        <v>-0.2657220914116003</v>
      </c>
      <c r="G185" s="48">
        <f t="shared" si="4"/>
        <v>-2.1744851997675965E-2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15.33</v>
      </c>
      <c r="E186" s="83">
        <v>14.328786108868201</v>
      </c>
      <c r="F186" s="47">
        <f t="shared" si="5"/>
        <v>-1.0012138911317994</v>
      </c>
      <c r="G186" s="48">
        <f t="shared" si="4"/>
        <v>-6.5310756107749474E-2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10.88</v>
      </c>
      <c r="E187" s="83">
        <v>10.6967289928784</v>
      </c>
      <c r="F187" s="47">
        <f t="shared" si="5"/>
        <v>-0.1832710071216006</v>
      </c>
      <c r="G187" s="48">
        <f t="shared" si="4"/>
        <v>-1.6844761683970644E-2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14.52</v>
      </c>
      <c r="E188" s="83">
        <v>13.9398151069647</v>
      </c>
      <c r="F188" s="47">
        <f t="shared" si="5"/>
        <v>-0.58018489303529996</v>
      </c>
      <c r="G188" s="48">
        <f t="shared" si="4"/>
        <v>-3.9957637261384293E-2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12.91</v>
      </c>
      <c r="E189" s="83">
        <v>11.9259921707848</v>
      </c>
      <c r="F189" s="47">
        <f t="shared" si="5"/>
        <v>-0.98400782921519969</v>
      </c>
      <c r="G189" s="48">
        <f t="shared" si="4"/>
        <v>-7.6220590953927164E-2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10.42</v>
      </c>
      <c r="E190" s="83">
        <v>10.323425271168</v>
      </c>
      <c r="F190" s="47">
        <f t="shared" si="5"/>
        <v>-9.6574728831999579E-2</v>
      </c>
      <c r="G190" s="48">
        <f t="shared" si="4"/>
        <v>-9.2682081412667535E-3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12.97</v>
      </c>
      <c r="E191" s="83">
        <v>12.6539012040862</v>
      </c>
      <c r="F191" s="47">
        <f t="shared" si="5"/>
        <v>-0.31609879591380086</v>
      </c>
      <c r="G191" s="48">
        <f t="shared" si="4"/>
        <v>-2.4371533994895979E-2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13.43</v>
      </c>
      <c r="E192" s="83">
        <v>12.4296057213301</v>
      </c>
      <c r="F192" s="47">
        <f t="shared" si="5"/>
        <v>-1.0003942786698996</v>
      </c>
      <c r="G192" s="48">
        <f t="shared" si="4"/>
        <v>-7.4489521866708833E-2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11.01</v>
      </c>
      <c r="E193" s="83">
        <v>10.824125668261299</v>
      </c>
      <c r="F193" s="47">
        <f t="shared" si="5"/>
        <v>-0.1858743317387006</v>
      </c>
      <c r="G193" s="48">
        <f t="shared" si="4"/>
        <v>-1.6882318959010045E-2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14.34</v>
      </c>
      <c r="E194" s="83">
        <v>13.9172612782841</v>
      </c>
      <c r="F194" s="47">
        <f t="shared" si="5"/>
        <v>-0.42273872171590021</v>
      </c>
      <c r="G194" s="48">
        <f t="shared" si="4"/>
        <v>-2.9479687706827074E-2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10.87</v>
      </c>
      <c r="E195" s="83">
        <v>10.448682311117601</v>
      </c>
      <c r="F195" s="47">
        <f t="shared" si="5"/>
        <v>-0.4213176888823984</v>
      </c>
      <c r="G195" s="48">
        <f t="shared" ref="G195:G214" si="6">IFERROR(F195/D195,"")</f>
        <v>-3.875967699010105E-2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13.39</v>
      </c>
      <c r="E196" s="83">
        <v>12.866758523046901</v>
      </c>
      <c r="F196" s="47">
        <f t="shared" ref="F196:F214" si="7">IFERROR(E196-D196,"")</f>
        <v>-0.52324147695309975</v>
      </c>
      <c r="G196" s="48">
        <f t="shared" si="6"/>
        <v>-3.9077033379619097E-2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14.45</v>
      </c>
      <c r="E197" s="83">
        <v>14.236302316883</v>
      </c>
      <c r="F197" s="47">
        <f t="shared" si="7"/>
        <v>-0.21369768311699922</v>
      </c>
      <c r="G197" s="48">
        <f t="shared" si="6"/>
        <v>-1.478876699771621E-2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13.03</v>
      </c>
      <c r="E198" s="83">
        <v>12.723509960323099</v>
      </c>
      <c r="F198" s="47">
        <f t="shared" si="7"/>
        <v>-0.30649003967690014</v>
      </c>
      <c r="G198" s="48">
        <f t="shared" si="6"/>
        <v>-2.3521875646730632E-2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12.27</v>
      </c>
      <c r="E199" s="83">
        <v>11.9372374725905</v>
      </c>
      <c r="F199" s="47">
        <f t="shared" si="7"/>
        <v>-0.33276252740949985</v>
      </c>
      <c r="G199" s="48">
        <f t="shared" si="6"/>
        <v>-2.7120010383822321E-2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12.72</v>
      </c>
      <c r="E200" s="83">
        <v>12.1145848657047</v>
      </c>
      <c r="F200" s="47">
        <f t="shared" si="7"/>
        <v>-0.60541513429530092</v>
      </c>
      <c r="G200" s="48">
        <f t="shared" si="6"/>
        <v>-4.7595529425731205E-2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9.19</v>
      </c>
      <c r="E201" s="83">
        <v>9.1116726579648493</v>
      </c>
      <c r="F201" s="47">
        <f t="shared" si="7"/>
        <v>-7.8327342035150238E-2</v>
      </c>
      <c r="G201" s="48">
        <f t="shared" si="6"/>
        <v>-8.5231057709630291E-3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10.71</v>
      </c>
      <c r="E202" s="83">
        <v>10.469916074867299</v>
      </c>
      <c r="F202" s="47">
        <f t="shared" si="7"/>
        <v>-0.24008392513270138</v>
      </c>
      <c r="G202" s="48">
        <f t="shared" si="6"/>
        <v>-2.2416799732278371E-2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12.44</v>
      </c>
      <c r="E203" s="83">
        <v>12.1329242235094</v>
      </c>
      <c r="F203" s="47">
        <f t="shared" si="7"/>
        <v>-0.30707577649059914</v>
      </c>
      <c r="G203" s="48">
        <f t="shared" si="6"/>
        <v>-2.4684547949405077E-2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12.92</v>
      </c>
      <c r="E204" s="83">
        <v>12.8436967837533</v>
      </c>
      <c r="F204" s="47">
        <f t="shared" si="7"/>
        <v>-7.630321624669989E-2</v>
      </c>
      <c r="G204" s="48">
        <f t="shared" si="6"/>
        <v>-5.9058216909210438E-3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12.64</v>
      </c>
      <c r="E205" s="83">
        <v>12.0458140080031</v>
      </c>
      <c r="F205" s="47">
        <f t="shared" si="7"/>
        <v>-0.59418599199690014</v>
      </c>
      <c r="G205" s="48">
        <f t="shared" si="6"/>
        <v>-4.7008385442792733E-2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13.22</v>
      </c>
      <c r="E206" s="83">
        <v>12.585386109448301</v>
      </c>
      <c r="F206" s="47">
        <f t="shared" si="7"/>
        <v>-0.63461389055169981</v>
      </c>
      <c r="G206" s="48">
        <f t="shared" si="6"/>
        <v>-4.8004076441127065E-2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11.35</v>
      </c>
      <c r="E207" s="83">
        <v>11.1088134302041</v>
      </c>
      <c r="F207" s="47">
        <f t="shared" si="7"/>
        <v>-0.24118656979590014</v>
      </c>
      <c r="G207" s="48">
        <f t="shared" si="6"/>
        <v>-2.1249918043691644E-2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12.59</v>
      </c>
      <c r="E208" s="83">
        <v>12.4001447349705</v>
      </c>
      <c r="F208" s="47">
        <f t="shared" si="7"/>
        <v>-0.18985526502950023</v>
      </c>
      <c r="G208" s="48">
        <f t="shared" si="6"/>
        <v>-1.5079846308935682E-2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10.79</v>
      </c>
      <c r="E209" s="83">
        <v>10.4448820243977</v>
      </c>
      <c r="F209" s="47">
        <f t="shared" si="7"/>
        <v>-0.34511797560229951</v>
      </c>
      <c r="G209" s="48">
        <f t="shared" si="6"/>
        <v>-3.1984983837099121E-2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11.95</v>
      </c>
      <c r="E210" s="83">
        <v>11.3778950420788</v>
      </c>
      <c r="F210" s="47">
        <f t="shared" si="7"/>
        <v>-0.57210495792119964</v>
      </c>
      <c r="G210" s="48">
        <f t="shared" si="6"/>
        <v>-4.7874891876251019E-2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11.84</v>
      </c>
      <c r="E211" s="83">
        <v>11.469214757121</v>
      </c>
      <c r="F211" s="47">
        <f t="shared" si="7"/>
        <v>-0.37078524287900017</v>
      </c>
      <c r="G211" s="48">
        <f t="shared" si="6"/>
        <v>-3.1316321189104747E-2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11.87</v>
      </c>
      <c r="E212" s="83">
        <v>11.5334169054544</v>
      </c>
      <c r="F212" s="47">
        <f t="shared" si="7"/>
        <v>-0.33658309454559898</v>
      </c>
      <c r="G212" s="48">
        <f t="shared" si="6"/>
        <v>-2.8355778815972957E-2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12.72</v>
      </c>
      <c r="E213" s="83">
        <v>12.376792258881601</v>
      </c>
      <c r="F213" s="47">
        <f t="shared" si="7"/>
        <v>-0.34320774111840002</v>
      </c>
      <c r="G213" s="48">
        <f t="shared" si="6"/>
        <v>-2.6981740653962263E-2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11.2618946140344</v>
      </c>
      <c r="E214" s="83">
        <v>10.704186435383599</v>
      </c>
      <c r="F214" s="47">
        <f t="shared" si="7"/>
        <v>-0.55770817865080069</v>
      </c>
      <c r="G214" s="48">
        <f t="shared" si="6"/>
        <v>-4.9521701078235392E-2</v>
      </c>
      <c r="R214" s="47"/>
      <c r="S214" s="47"/>
    </row>
  </sheetData>
  <hyperlinks>
    <hyperlink ref="I1" location="Vsebina!A1" display="NAZAJ NA PRVO STRAN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85"/>
  <sheetViews>
    <sheetView zoomScale="70" zoomScaleNormal="70" workbookViewId="0">
      <pane ySplit="1" topLeftCell="A2" activePane="bottomLeft" state="frozen"/>
      <selection activeCell="A2" sqref="A2"/>
      <selection pane="bottomLeft" activeCell="E215" sqref="E215:E285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378</v>
      </c>
      <c r="E1" s="53" t="s">
        <v>491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2.12</v>
      </c>
      <c r="E2" s="92">
        <v>2.0776348593224401</v>
      </c>
      <c r="F2" s="45">
        <f>IFERROR(E2-D2,"")</f>
        <v>-4.2365140677560031E-2</v>
      </c>
      <c r="G2" s="46">
        <f>IFERROR(F2/D2,"")</f>
        <v>-1.9983556923377371E-2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2.0299999999999998</v>
      </c>
      <c r="E3" s="93">
        <v>2.0042828868205702</v>
      </c>
      <c r="F3" s="47">
        <f>IFERROR(E3-D3,"")</f>
        <v>-2.5717113179429596E-2</v>
      </c>
      <c r="G3" s="55">
        <f t="shared" ref="G3:G66" si="0">IFERROR(F3/D3,"")</f>
        <v>-1.2668528659817536E-2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4.9800000000000004</v>
      </c>
      <c r="E4" s="93">
        <v>5.1351290147348898</v>
      </c>
      <c r="F4" s="47">
        <f t="shared" ref="F4:F67" si="1">IFERROR(E4-D4,"")</f>
        <v>0.15512901473488938</v>
      </c>
      <c r="G4" s="55">
        <f t="shared" si="0"/>
        <v>3.1150404565238828E-2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2.16</v>
      </c>
      <c r="E5" s="93">
        <v>2.3772756976496798</v>
      </c>
      <c r="F5" s="47">
        <f t="shared" si="1"/>
        <v>0.21727569764967969</v>
      </c>
      <c r="G5" s="55">
        <f t="shared" si="0"/>
        <v>0.10059060076374059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3.05</v>
      </c>
      <c r="E6" s="93">
        <v>3.2565747673324399</v>
      </c>
      <c r="F6" s="47">
        <f t="shared" si="1"/>
        <v>0.20657476733244007</v>
      </c>
      <c r="G6" s="55">
        <f t="shared" si="0"/>
        <v>6.7729431912275442E-2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1.24</v>
      </c>
      <c r="E7" s="93">
        <v>1.2167079403425201</v>
      </c>
      <c r="F7" s="47">
        <f t="shared" si="1"/>
        <v>-2.3292059657479935E-2</v>
      </c>
      <c r="G7" s="55">
        <f t="shared" si="0"/>
        <v>-1.8783919078612852E-2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2.14</v>
      </c>
      <c r="E8" s="93">
        <v>2.2029151959349602</v>
      </c>
      <c r="F8" s="47">
        <f t="shared" si="1"/>
        <v>6.2915195934960089E-2</v>
      </c>
      <c r="G8" s="55">
        <f t="shared" si="0"/>
        <v>2.9399624268672937E-2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0.79</v>
      </c>
      <c r="E9" s="93">
        <v>0.73587517344554398</v>
      </c>
      <c r="F9" s="47">
        <f t="shared" si="1"/>
        <v>-5.4124826554456051E-2</v>
      </c>
      <c r="G9" s="55">
        <f t="shared" si="0"/>
        <v>-6.8512438676526649E-2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1.58</v>
      </c>
      <c r="E10" s="93">
        <v>1.42468694656842</v>
      </c>
      <c r="F10" s="47">
        <f t="shared" si="1"/>
        <v>-0.15531305343158008</v>
      </c>
      <c r="G10" s="55">
        <f t="shared" si="0"/>
        <v>-9.8299400906063344E-2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3.14</v>
      </c>
      <c r="E11" s="93">
        <v>3.2083089126446098</v>
      </c>
      <c r="F11" s="47">
        <f t="shared" si="1"/>
        <v>6.8308912644609698E-2</v>
      </c>
      <c r="G11" s="55">
        <f t="shared" si="0"/>
        <v>2.1754430778538121E-2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5.28</v>
      </c>
      <c r="E12" s="93">
        <v>4.7167467938141598</v>
      </c>
      <c r="F12" s="47">
        <f t="shared" si="1"/>
        <v>-0.5632532061858404</v>
      </c>
      <c r="G12" s="55">
        <f t="shared" si="0"/>
        <v>-0.10667674359580311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2.74</v>
      </c>
      <c r="E13" s="93">
        <v>2.5710335183598398</v>
      </c>
      <c r="F13" s="47">
        <f t="shared" si="1"/>
        <v>-0.16896648164016037</v>
      </c>
      <c r="G13" s="55">
        <f t="shared" si="0"/>
        <v>-6.1666599138744657E-2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1.6</v>
      </c>
      <c r="E14" s="93">
        <v>1.2926406627192</v>
      </c>
      <c r="F14" s="47">
        <f t="shared" si="1"/>
        <v>-0.30735933728080012</v>
      </c>
      <c r="G14" s="55">
        <f t="shared" si="0"/>
        <v>-0.19209958580050007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0.94</v>
      </c>
      <c r="E15" s="93">
        <v>1.0525301486133001</v>
      </c>
      <c r="F15" s="47">
        <f t="shared" si="1"/>
        <v>0.11253014861330013</v>
      </c>
      <c r="G15" s="55">
        <f t="shared" si="0"/>
        <v>0.11971292405670227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1.1599999999999999</v>
      </c>
      <c r="E16" s="93">
        <v>1.2517742675271499</v>
      </c>
      <c r="F16" s="47">
        <f t="shared" si="1"/>
        <v>9.1774267527150011E-2</v>
      </c>
      <c r="G16" s="55">
        <f t="shared" si="0"/>
        <v>7.9115747868232777E-2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3.3</v>
      </c>
      <c r="E17" s="93">
        <v>3.4792692712180102</v>
      </c>
      <c r="F17" s="47">
        <f t="shared" si="1"/>
        <v>0.1792692712180104</v>
      </c>
      <c r="G17" s="55">
        <f t="shared" si="0"/>
        <v>5.4324021581215277E-2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3.31</v>
      </c>
      <c r="E18" s="93">
        <v>2.90703821117628</v>
      </c>
      <c r="F18" s="47">
        <f t="shared" si="1"/>
        <v>-0.40296178882372002</v>
      </c>
      <c r="G18" s="55">
        <f t="shared" si="0"/>
        <v>-0.12174072169900907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2.5099999999999998</v>
      </c>
      <c r="E19" s="93">
        <v>2.3972483072273501</v>
      </c>
      <c r="F19" s="47">
        <f t="shared" si="1"/>
        <v>-0.11275169277264974</v>
      </c>
      <c r="G19" s="55">
        <f t="shared" si="0"/>
        <v>-4.4920993136513841E-2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3.5</v>
      </c>
      <c r="E20" s="93">
        <v>3.5829908377673001</v>
      </c>
      <c r="F20" s="47">
        <f t="shared" si="1"/>
        <v>8.2990837767300096E-2</v>
      </c>
      <c r="G20" s="55">
        <f t="shared" si="0"/>
        <v>2.3711667933514313E-2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1.82</v>
      </c>
      <c r="E21" s="93">
        <v>2.1697653234156</v>
      </c>
      <c r="F21" s="47">
        <f t="shared" si="1"/>
        <v>0.34976532341559996</v>
      </c>
      <c r="G21" s="55">
        <f t="shared" si="0"/>
        <v>0.19217874912945052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2.4700000000000002</v>
      </c>
      <c r="E22" s="93">
        <v>2.2399125350349101</v>
      </c>
      <c r="F22" s="47">
        <f t="shared" si="1"/>
        <v>-0.23008746496509014</v>
      </c>
      <c r="G22" s="55">
        <f t="shared" si="0"/>
        <v>-9.3152819823923122E-2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0.88</v>
      </c>
      <c r="E23" s="93">
        <v>1.02780578524032</v>
      </c>
      <c r="F23" s="47">
        <f t="shared" si="1"/>
        <v>0.14780578524031995</v>
      </c>
      <c r="G23" s="55">
        <f t="shared" si="0"/>
        <v>0.16796111959127266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1.82</v>
      </c>
      <c r="E24" s="93">
        <v>1.9197760994678901</v>
      </c>
      <c r="F24" s="47">
        <f t="shared" si="1"/>
        <v>9.9776099467890011E-2</v>
      </c>
      <c r="G24" s="55">
        <f t="shared" si="0"/>
        <v>5.4822032674664838E-2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1.38</v>
      </c>
      <c r="E25" s="93">
        <v>1.3501251728389401</v>
      </c>
      <c r="F25" s="47">
        <f t="shared" si="1"/>
        <v>-2.9874827161059825E-2</v>
      </c>
      <c r="G25" s="55">
        <f t="shared" si="0"/>
        <v>-2.1648425479028861E-2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0.95</v>
      </c>
      <c r="E26" s="93">
        <v>2.22644973668202</v>
      </c>
      <c r="F26" s="47">
        <f t="shared" si="1"/>
        <v>1.27644973668202</v>
      </c>
      <c r="G26" s="55">
        <f t="shared" si="0"/>
        <v>1.3436313017705475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1.89</v>
      </c>
      <c r="E27" s="93">
        <v>2.04335760958545</v>
      </c>
      <c r="F27" s="47">
        <f t="shared" si="1"/>
        <v>0.15335760958545008</v>
      </c>
      <c r="G27" s="55">
        <f t="shared" si="0"/>
        <v>8.114159237325401E-2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1.54</v>
      </c>
      <c r="E28" s="93">
        <v>1.64864659624072</v>
      </c>
      <c r="F28" s="47">
        <f t="shared" si="1"/>
        <v>0.10864659624071993</v>
      </c>
      <c r="G28" s="55">
        <f t="shared" si="0"/>
        <v>7.0549737818649302E-2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1.17</v>
      </c>
      <c r="E29" s="93">
        <v>1.26364267286733</v>
      </c>
      <c r="F29" s="47">
        <f t="shared" si="1"/>
        <v>9.3642672867330079E-2</v>
      </c>
      <c r="G29" s="55">
        <f t="shared" si="0"/>
        <v>8.0036472536179556E-2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2.23</v>
      </c>
      <c r="E30" s="93">
        <v>2.03602424150227</v>
      </c>
      <c r="F30" s="47">
        <f t="shared" si="1"/>
        <v>-0.19397575849772997</v>
      </c>
      <c r="G30" s="55">
        <f t="shared" si="0"/>
        <v>-8.6984645066246619E-2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4.2699999999999996</v>
      </c>
      <c r="E31" s="93">
        <v>4.1736093004655599</v>
      </c>
      <c r="F31" s="47">
        <f t="shared" si="1"/>
        <v>-9.6390699534439683E-2</v>
      </c>
      <c r="G31" s="55">
        <f t="shared" si="0"/>
        <v>-2.257393431719899E-2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2.59</v>
      </c>
      <c r="E32" s="93">
        <v>3.0379880337325602</v>
      </c>
      <c r="F32" s="47">
        <f t="shared" si="1"/>
        <v>0.44798803373256035</v>
      </c>
      <c r="G32" s="55">
        <f t="shared" si="0"/>
        <v>0.17296835279249437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4.3499999999999996</v>
      </c>
      <c r="E33" s="93">
        <v>3.29745333061275</v>
      </c>
      <c r="F33" s="47">
        <f t="shared" si="1"/>
        <v>-1.0525466693872496</v>
      </c>
      <c r="G33" s="55">
        <f t="shared" si="0"/>
        <v>-0.24196475158327579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1.5</v>
      </c>
      <c r="E34" s="93">
        <v>1.48738643623335</v>
      </c>
      <c r="F34" s="47">
        <f t="shared" si="1"/>
        <v>-1.2613563766650016E-2</v>
      </c>
      <c r="G34" s="55">
        <f t="shared" si="0"/>
        <v>-8.4090425111000098E-3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1.94</v>
      </c>
      <c r="E35" s="93">
        <v>2.2686655805389302</v>
      </c>
      <c r="F35" s="47">
        <f t="shared" si="1"/>
        <v>0.32866558053893025</v>
      </c>
      <c r="G35" s="55">
        <f t="shared" si="0"/>
        <v>0.16941524770047953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1.69</v>
      </c>
      <c r="E36" s="93">
        <v>2.2975043853550501</v>
      </c>
      <c r="F36" s="47">
        <f t="shared" si="1"/>
        <v>0.60750438535505014</v>
      </c>
      <c r="G36" s="55">
        <f t="shared" si="0"/>
        <v>0.35947005050594683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2.1</v>
      </c>
      <c r="E37" s="93">
        <v>2.0489547788309599</v>
      </c>
      <c r="F37" s="47">
        <f t="shared" si="1"/>
        <v>-5.10452211690402E-2</v>
      </c>
      <c r="G37" s="55">
        <f t="shared" si="0"/>
        <v>-2.4307248175733428E-2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1.44</v>
      </c>
      <c r="E38" s="93">
        <v>1.55667855163409</v>
      </c>
      <c r="F38" s="47">
        <f t="shared" si="1"/>
        <v>0.11667855163409002</v>
      </c>
      <c r="G38" s="55">
        <f t="shared" si="0"/>
        <v>8.1026771968118069E-2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1.36</v>
      </c>
      <c r="E39" s="93">
        <v>1.42641502402854</v>
      </c>
      <c r="F39" s="47">
        <f t="shared" si="1"/>
        <v>6.6415024028539937E-2</v>
      </c>
      <c r="G39" s="55">
        <f t="shared" si="0"/>
        <v>4.8834576491573481E-2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2.68</v>
      </c>
      <c r="E40" s="93">
        <v>2.5092741166055599</v>
      </c>
      <c r="F40" s="47">
        <f t="shared" si="1"/>
        <v>-0.17072588339444028</v>
      </c>
      <c r="G40" s="55">
        <f t="shared" si="0"/>
        <v>-6.3703687833746372E-2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2.09</v>
      </c>
      <c r="E41" s="93">
        <v>1.9925896131538099</v>
      </c>
      <c r="F41" s="47">
        <f t="shared" si="1"/>
        <v>-9.7410386846189967E-2</v>
      </c>
      <c r="G41" s="55">
        <f t="shared" si="0"/>
        <v>-4.6607840596263148E-2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2.37</v>
      </c>
      <c r="E42" s="93">
        <v>2.2024465718770601</v>
      </c>
      <c r="F42" s="47">
        <f t="shared" si="1"/>
        <v>-0.16755342812294005</v>
      </c>
      <c r="G42" s="55">
        <f t="shared" si="0"/>
        <v>-7.069764899702112E-2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3.98</v>
      </c>
      <c r="E43" s="93">
        <v>4.03876285441451</v>
      </c>
      <c r="F43" s="47">
        <f t="shared" si="1"/>
        <v>5.8762854414510013E-2</v>
      </c>
      <c r="G43" s="55">
        <f t="shared" si="0"/>
        <v>1.4764536285052768E-2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2.35</v>
      </c>
      <c r="E44" s="93">
        <v>3.2038324348400602</v>
      </c>
      <c r="F44" s="47">
        <f t="shared" si="1"/>
        <v>0.85383243484006011</v>
      </c>
      <c r="G44" s="55">
        <f t="shared" si="0"/>
        <v>0.36333295099577023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1.66</v>
      </c>
      <c r="E45" s="93">
        <v>1.56741041658981</v>
      </c>
      <c r="F45" s="47">
        <f t="shared" si="1"/>
        <v>-9.2589583410189968E-2</v>
      </c>
      <c r="G45" s="55">
        <f t="shared" si="0"/>
        <v>-5.5776857476018057E-2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0.92</v>
      </c>
      <c r="E46" s="93">
        <v>0.75808631948298</v>
      </c>
      <c r="F46" s="47">
        <f t="shared" si="1"/>
        <v>-0.16191368051702004</v>
      </c>
      <c r="G46" s="55">
        <f t="shared" si="0"/>
        <v>-0.17599313099676092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2.0699999999999998</v>
      </c>
      <c r="E47" s="93">
        <v>2.23502482669323</v>
      </c>
      <c r="F47" s="47">
        <f t="shared" si="1"/>
        <v>0.16502482669323015</v>
      </c>
      <c r="G47" s="55">
        <f t="shared" si="0"/>
        <v>7.9722138499145001E-2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1.55</v>
      </c>
      <c r="E48" s="93">
        <v>1.44783490593189</v>
      </c>
      <c r="F48" s="47">
        <f t="shared" si="1"/>
        <v>-0.10216509406811003</v>
      </c>
      <c r="G48" s="55">
        <f t="shared" si="0"/>
        <v>-6.5912963914909695E-2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2.74</v>
      </c>
      <c r="E49" s="93">
        <v>5.3460959650362501</v>
      </c>
      <c r="F49" s="47">
        <f t="shared" si="1"/>
        <v>2.6060959650362499</v>
      </c>
      <c r="G49" s="55">
        <f t="shared" si="0"/>
        <v>0.95112991424680648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1.71</v>
      </c>
      <c r="E50" s="93">
        <v>1.80565643353894</v>
      </c>
      <c r="F50" s="47">
        <f t="shared" si="1"/>
        <v>9.5656433538940044E-2</v>
      </c>
      <c r="G50" s="55">
        <f t="shared" si="0"/>
        <v>5.5939434818093596E-2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1.81</v>
      </c>
      <c r="E51" s="93">
        <v>1.95461311646452</v>
      </c>
      <c r="F51" s="47">
        <f t="shared" si="1"/>
        <v>0.14461311646451991</v>
      </c>
      <c r="G51" s="55">
        <f t="shared" si="0"/>
        <v>7.9896749427911543E-2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2.11</v>
      </c>
      <c r="E52" s="93">
        <v>2.0761148847645901</v>
      </c>
      <c r="F52" s="47">
        <f t="shared" si="1"/>
        <v>-3.3885115235409824E-2</v>
      </c>
      <c r="G52" s="55">
        <f t="shared" si="0"/>
        <v>-1.6059296320099444E-2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2.25</v>
      </c>
      <c r="E53" s="93">
        <v>1.9946103715864101</v>
      </c>
      <c r="F53" s="47">
        <f t="shared" si="1"/>
        <v>-0.25538962841358992</v>
      </c>
      <c r="G53" s="55">
        <f t="shared" si="0"/>
        <v>-0.11350650151715108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1.71</v>
      </c>
      <c r="E54" s="93">
        <v>1.61742989063107</v>
      </c>
      <c r="F54" s="47">
        <f t="shared" si="1"/>
        <v>-9.2570109368929954E-2</v>
      </c>
      <c r="G54" s="55">
        <f t="shared" si="0"/>
        <v>-5.4134566882415178E-2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3.18</v>
      </c>
      <c r="E55" s="93">
        <v>3.2582675244465502</v>
      </c>
      <c r="F55" s="47">
        <f t="shared" si="1"/>
        <v>7.8267524446550052E-2</v>
      </c>
      <c r="G55" s="55">
        <f t="shared" si="0"/>
        <v>2.4612429071242153E-2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3.1</v>
      </c>
      <c r="E56" s="93">
        <v>2.6377958052013502</v>
      </c>
      <c r="F56" s="47">
        <f t="shared" si="1"/>
        <v>-0.46220419479864994</v>
      </c>
      <c r="G56" s="55">
        <f t="shared" si="0"/>
        <v>-0.1490981273544032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1.9</v>
      </c>
      <c r="E57" s="93">
        <v>1.8532669302762099</v>
      </c>
      <c r="F57" s="47">
        <f t="shared" si="1"/>
        <v>-4.6733069723789988E-2</v>
      </c>
      <c r="G57" s="55">
        <f t="shared" si="0"/>
        <v>-2.4596352486205258E-2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4.4800000000000004</v>
      </c>
      <c r="E58" s="93">
        <v>4.2224009183012097</v>
      </c>
      <c r="F58" s="47">
        <f t="shared" si="1"/>
        <v>-0.25759908169879076</v>
      </c>
      <c r="G58" s="55">
        <f t="shared" si="0"/>
        <v>-5.7499795022051499E-2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2.69</v>
      </c>
      <c r="E59" s="93">
        <v>2.8065619479270199</v>
      </c>
      <c r="F59" s="47">
        <f t="shared" si="1"/>
        <v>0.1165619479270199</v>
      </c>
      <c r="G59" s="55">
        <f t="shared" si="0"/>
        <v>4.3331579155025987E-2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1.27</v>
      </c>
      <c r="E60" s="93">
        <v>1.1578156672236199</v>
      </c>
      <c r="F60" s="47">
        <f t="shared" si="1"/>
        <v>-0.11218433277638007</v>
      </c>
      <c r="G60" s="55">
        <f t="shared" si="0"/>
        <v>-8.8334120296362256E-2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3.85</v>
      </c>
      <c r="E61" s="93">
        <v>3.4625682279535499</v>
      </c>
      <c r="F61" s="47">
        <f t="shared" si="1"/>
        <v>-0.38743177204645018</v>
      </c>
      <c r="G61" s="55">
        <f t="shared" si="0"/>
        <v>-0.10063162910297407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1.54</v>
      </c>
      <c r="E62" s="93">
        <v>1.56531819255767</v>
      </c>
      <c r="F62" s="47">
        <f t="shared" si="1"/>
        <v>2.5318192557669983E-2</v>
      </c>
      <c r="G62" s="55">
        <f t="shared" si="0"/>
        <v>1.6440384777707782E-2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1.35</v>
      </c>
      <c r="E63" s="93">
        <v>1.33190395313513</v>
      </c>
      <c r="F63" s="47">
        <f t="shared" si="1"/>
        <v>-1.8096046864870097E-2</v>
      </c>
      <c r="G63" s="55">
        <f t="shared" si="0"/>
        <v>-1.3404479159163034E-2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2.61</v>
      </c>
      <c r="E64" s="93">
        <v>2.99440592923448</v>
      </c>
      <c r="F64" s="47">
        <f t="shared" si="1"/>
        <v>0.38440592923448014</v>
      </c>
      <c r="G64" s="55">
        <f t="shared" si="0"/>
        <v>0.14728196522393874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2.97</v>
      </c>
      <c r="E65" s="93">
        <v>2.5788251311260102</v>
      </c>
      <c r="F65" s="47">
        <f t="shared" si="1"/>
        <v>-0.39117486887399</v>
      </c>
      <c r="G65" s="55">
        <f t="shared" si="0"/>
        <v>-0.13170871005858248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1.56</v>
      </c>
      <c r="E66" s="93">
        <v>1.54985321673545</v>
      </c>
      <c r="F66" s="47">
        <f t="shared" si="1"/>
        <v>-1.0146783264550097E-2</v>
      </c>
      <c r="G66" s="55">
        <f t="shared" si="0"/>
        <v>-6.5043482465064716E-3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1.1000000000000001</v>
      </c>
      <c r="E67" s="93">
        <v>0.79779563290905597</v>
      </c>
      <c r="F67" s="47">
        <f t="shared" si="1"/>
        <v>-0.30220436709094411</v>
      </c>
      <c r="G67" s="55">
        <f t="shared" ref="G67:G130" si="2">IFERROR(F67/D67,"")</f>
        <v>-0.27473124280994915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0.56000000000000005</v>
      </c>
      <c r="E68" s="93">
        <v>0.35501682353693598</v>
      </c>
      <c r="F68" s="47">
        <f t="shared" ref="F68:F131" si="3">IFERROR(E68-D68,"")</f>
        <v>-0.20498317646306408</v>
      </c>
      <c r="G68" s="55">
        <f t="shared" si="2"/>
        <v>-0.36604138654118584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1.85</v>
      </c>
      <c r="E69" s="93">
        <v>1.9204156974339801</v>
      </c>
      <c r="F69" s="47">
        <f t="shared" si="3"/>
        <v>7.0415697433980018E-2</v>
      </c>
      <c r="G69" s="55">
        <f t="shared" si="2"/>
        <v>3.806253915350271E-2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1.1499999999999999</v>
      </c>
      <c r="E70" s="93">
        <v>1.1659254194864599</v>
      </c>
      <c r="F70" s="47">
        <f t="shared" si="3"/>
        <v>1.592541948645998E-2</v>
      </c>
      <c r="G70" s="55">
        <f t="shared" si="2"/>
        <v>1.3848190857791287E-2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1.4</v>
      </c>
      <c r="E71" s="93">
        <v>1.7557956418234</v>
      </c>
      <c r="F71" s="47">
        <f t="shared" si="3"/>
        <v>0.35579564182340007</v>
      </c>
      <c r="G71" s="55">
        <f t="shared" si="2"/>
        <v>0.25413974415957147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2.2999999999999998</v>
      </c>
      <c r="E72" s="93">
        <v>2.15443542904013</v>
      </c>
      <c r="F72" s="47">
        <f t="shared" si="3"/>
        <v>-0.14556457095986985</v>
      </c>
      <c r="G72" s="55">
        <f t="shared" si="2"/>
        <v>-6.3288943895595598E-2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1.27</v>
      </c>
      <c r="E73" s="93">
        <v>1.3472400776037801</v>
      </c>
      <c r="F73" s="47">
        <f t="shared" si="3"/>
        <v>7.7240077603780044E-2</v>
      </c>
      <c r="G73" s="55">
        <f t="shared" si="2"/>
        <v>6.0818958743133894E-2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1.05</v>
      </c>
      <c r="E74" s="93">
        <v>0.87663656348248098</v>
      </c>
      <c r="F74" s="47">
        <f t="shared" si="3"/>
        <v>-0.17336343651751907</v>
      </c>
      <c r="G74" s="55">
        <f t="shared" si="2"/>
        <v>-0.16510803477858957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2.2400000000000002</v>
      </c>
      <c r="E75" s="93">
        <v>1.8249694833327199</v>
      </c>
      <c r="F75" s="47">
        <f t="shared" si="3"/>
        <v>-0.4150305166672803</v>
      </c>
      <c r="G75" s="55">
        <f t="shared" si="2"/>
        <v>-0.18528148065503583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3.41</v>
      </c>
      <c r="E76" s="93">
        <v>3.5106184024343698</v>
      </c>
      <c r="F76" s="47">
        <f t="shared" si="3"/>
        <v>0.1006184024343697</v>
      </c>
      <c r="G76" s="55">
        <f t="shared" si="2"/>
        <v>2.9506862883979385E-2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2.04</v>
      </c>
      <c r="E77" s="93">
        <v>1.9461331331529901</v>
      </c>
      <c r="F77" s="47">
        <f t="shared" si="3"/>
        <v>-9.3866866847009955E-2</v>
      </c>
      <c r="G77" s="55">
        <f t="shared" si="2"/>
        <v>-4.6013170023044093E-2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3.94</v>
      </c>
      <c r="E78" s="93">
        <v>3.5338568099562</v>
      </c>
      <c r="F78" s="47">
        <f t="shared" si="3"/>
        <v>-0.40614319004379995</v>
      </c>
      <c r="G78" s="55">
        <f t="shared" si="2"/>
        <v>-0.10308202792989847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1.68</v>
      </c>
      <c r="E79" s="93">
        <v>1.7242951870276799</v>
      </c>
      <c r="F79" s="47">
        <f t="shared" si="3"/>
        <v>4.4295187027679983E-2</v>
      </c>
      <c r="G79" s="55">
        <f t="shared" si="2"/>
        <v>2.6366182754571421E-2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3.15</v>
      </c>
      <c r="E80" s="93">
        <v>2.8796778229445898</v>
      </c>
      <c r="F80" s="47">
        <f t="shared" si="3"/>
        <v>-0.27032217705541006</v>
      </c>
      <c r="G80" s="55">
        <f t="shared" si="2"/>
        <v>-8.5816564144574628E-2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2.5099999999999998</v>
      </c>
      <c r="E81" s="93">
        <v>2.8176472732848299</v>
      </c>
      <c r="F81" s="47">
        <f t="shared" si="3"/>
        <v>0.3076472732848301</v>
      </c>
      <c r="G81" s="55">
        <f t="shared" si="2"/>
        <v>0.12256863477483272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4.4800000000000004</v>
      </c>
      <c r="E82" s="93">
        <v>4.3108922837760604</v>
      </c>
      <c r="F82" s="47">
        <f t="shared" si="3"/>
        <v>-0.16910771622394005</v>
      </c>
      <c r="G82" s="55">
        <f t="shared" si="2"/>
        <v>-3.7747258085700904E-2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4.03</v>
      </c>
      <c r="E83" s="93">
        <v>3.2528589332495699</v>
      </c>
      <c r="F83" s="47">
        <f t="shared" si="3"/>
        <v>-0.77714106675043038</v>
      </c>
      <c r="G83" s="55">
        <f t="shared" si="2"/>
        <v>-0.19283897437975939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1.46</v>
      </c>
      <c r="E84" s="93">
        <v>1.7029913970884101</v>
      </c>
      <c r="F84" s="47">
        <f t="shared" si="3"/>
        <v>0.24299139708841011</v>
      </c>
      <c r="G84" s="55">
        <f t="shared" si="2"/>
        <v>0.16643246375918502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0.98</v>
      </c>
      <c r="E85" s="93">
        <v>1.2982933431657</v>
      </c>
      <c r="F85" s="47">
        <f t="shared" si="3"/>
        <v>0.31829334316570002</v>
      </c>
      <c r="G85" s="55">
        <f t="shared" si="2"/>
        <v>0.32478912567928575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1.29</v>
      </c>
      <c r="E86" s="93">
        <v>1.3496163622313799</v>
      </c>
      <c r="F86" s="47">
        <f t="shared" si="3"/>
        <v>5.9616362231379894E-2</v>
      </c>
      <c r="G86" s="55">
        <f t="shared" si="2"/>
        <v>4.6214234287891391E-2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2.41</v>
      </c>
      <c r="E87" s="93">
        <v>2.22788154524565</v>
      </c>
      <c r="F87" s="47">
        <f t="shared" si="3"/>
        <v>-0.18211845475435018</v>
      </c>
      <c r="G87" s="55">
        <f t="shared" si="2"/>
        <v>-7.5567823549522892E-2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5</v>
      </c>
      <c r="E88" s="93">
        <v>6.2374374122104701</v>
      </c>
      <c r="F88" s="47">
        <f t="shared" si="3"/>
        <v>1.2374374122104701</v>
      </c>
      <c r="G88" s="55">
        <f t="shared" si="2"/>
        <v>0.24748748244209401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2.8</v>
      </c>
      <c r="E89" s="93">
        <v>2.70279847885205</v>
      </c>
      <c r="F89" s="47">
        <f t="shared" si="3"/>
        <v>-9.7201521147949776E-2</v>
      </c>
      <c r="G89" s="55">
        <f t="shared" si="2"/>
        <v>-3.4714828981410636E-2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1.72</v>
      </c>
      <c r="E90" s="93">
        <v>0.83902285981892</v>
      </c>
      <c r="F90" s="47">
        <f t="shared" si="3"/>
        <v>-0.88097714018107998</v>
      </c>
      <c r="G90" s="55">
        <f t="shared" si="2"/>
        <v>-0.51219601173318607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2.17</v>
      </c>
      <c r="E91" s="93">
        <v>2.1322256505138202</v>
      </c>
      <c r="F91" s="47">
        <f t="shared" si="3"/>
        <v>-3.7774349486179748E-2</v>
      </c>
      <c r="G91" s="55">
        <f t="shared" si="2"/>
        <v>-1.7407534325428457E-2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2.35</v>
      </c>
      <c r="E92" s="93">
        <v>2.3710322465302101</v>
      </c>
      <c r="F92" s="47">
        <f t="shared" si="3"/>
        <v>2.1032246530209964E-2</v>
      </c>
      <c r="G92" s="55">
        <f t="shared" si="2"/>
        <v>8.9498921405148785E-3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1.78</v>
      </c>
      <c r="E93" s="93">
        <v>1.4330966159067999</v>
      </c>
      <c r="F93" s="47">
        <f t="shared" si="3"/>
        <v>-0.3469033840932001</v>
      </c>
      <c r="G93" s="55">
        <f t="shared" si="2"/>
        <v>-0.19488954162539332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2.86</v>
      </c>
      <c r="E94" s="93">
        <v>2.9099260246194798</v>
      </c>
      <c r="F94" s="47">
        <f t="shared" si="3"/>
        <v>4.9926024619479925E-2</v>
      </c>
      <c r="G94" s="55">
        <f t="shared" si="2"/>
        <v>1.7456651964853121E-2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5.5</v>
      </c>
      <c r="E95" s="93">
        <v>4.7382491570963898</v>
      </c>
      <c r="F95" s="47">
        <f t="shared" si="3"/>
        <v>-0.76175084290361017</v>
      </c>
      <c r="G95" s="55">
        <f t="shared" si="2"/>
        <v>-0.13850015325520185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1.81</v>
      </c>
      <c r="E96" s="93">
        <v>1.5136503729303701</v>
      </c>
      <c r="F96" s="47">
        <f t="shared" si="3"/>
        <v>-0.29634962706962997</v>
      </c>
      <c r="G96" s="55">
        <f t="shared" si="2"/>
        <v>-0.16372907572907733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2.39</v>
      </c>
      <c r="E97" s="93">
        <v>2.35752281972329</v>
      </c>
      <c r="F97" s="47">
        <f t="shared" si="3"/>
        <v>-3.2477180276710094E-2</v>
      </c>
      <c r="G97" s="55">
        <f t="shared" si="2"/>
        <v>-1.3588778358456106E-2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2.1800000000000002</v>
      </c>
      <c r="E98" s="93">
        <v>2.1902486443009499</v>
      </c>
      <c r="F98" s="47">
        <f t="shared" si="3"/>
        <v>1.0248644300949739E-2</v>
      </c>
      <c r="G98" s="55">
        <f t="shared" si="2"/>
        <v>4.7012129820870356E-3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5.36</v>
      </c>
      <c r="E99" s="93">
        <v>4.9080426750114103</v>
      </c>
      <c r="F99" s="47">
        <f t="shared" si="3"/>
        <v>-0.45195732498858998</v>
      </c>
      <c r="G99" s="55">
        <f t="shared" si="2"/>
        <v>-8.4320396453095137E-2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2.2999999999999998</v>
      </c>
      <c r="E100" s="93">
        <v>2.42896196992913</v>
      </c>
      <c r="F100" s="47">
        <f t="shared" si="3"/>
        <v>0.12896196992913023</v>
      </c>
      <c r="G100" s="55">
        <f t="shared" si="2"/>
        <v>5.6070421708317497E-2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2.11</v>
      </c>
      <c r="E101" s="93">
        <v>1.77371720603738</v>
      </c>
      <c r="F101" s="47">
        <f t="shared" si="3"/>
        <v>-0.33628279396261984</v>
      </c>
      <c r="G101" s="55">
        <f t="shared" si="2"/>
        <v>-0.1593757317358388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2.4900000000000002</v>
      </c>
      <c r="E102" s="93">
        <v>2.3146933476319602</v>
      </c>
      <c r="F102" s="47">
        <f t="shared" si="3"/>
        <v>-0.17530665236803999</v>
      </c>
      <c r="G102" s="55">
        <f t="shared" si="2"/>
        <v>-7.0404278059453804E-2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3.01</v>
      </c>
      <c r="E103" s="93">
        <v>2.9245156381376298</v>
      </c>
      <c r="F103" s="47">
        <f t="shared" si="3"/>
        <v>-8.5484361862369962E-2</v>
      </c>
      <c r="G103" s="55">
        <f t="shared" si="2"/>
        <v>-2.8400120220056467E-2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2.2799999999999998</v>
      </c>
      <c r="E104" s="93">
        <v>2.24811591894517</v>
      </c>
      <c r="F104" s="47">
        <f t="shared" si="3"/>
        <v>-3.188408105482976E-2</v>
      </c>
      <c r="G104" s="55">
        <f t="shared" si="2"/>
        <v>-1.398424607667972E-2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1.88</v>
      </c>
      <c r="E105" s="93">
        <v>1.9985180620766001</v>
      </c>
      <c r="F105" s="47">
        <f t="shared" si="3"/>
        <v>0.11851806207660021</v>
      </c>
      <c r="G105" s="55">
        <f t="shared" si="2"/>
        <v>6.304152238117032E-2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1.54</v>
      </c>
      <c r="E106" s="93">
        <v>1.51257399670286</v>
      </c>
      <c r="F106" s="47">
        <f t="shared" si="3"/>
        <v>-2.7426003297140067E-2</v>
      </c>
      <c r="G106" s="55">
        <f t="shared" si="2"/>
        <v>-1.7809093050090954E-2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5.5</v>
      </c>
      <c r="E107" s="93">
        <v>5.1295504106950496</v>
      </c>
      <c r="F107" s="47">
        <f t="shared" si="3"/>
        <v>-0.37044958930495042</v>
      </c>
      <c r="G107" s="55">
        <f t="shared" si="2"/>
        <v>-6.7354470782718265E-2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2.04</v>
      </c>
      <c r="E108" s="93">
        <v>2.0952623982307101</v>
      </c>
      <c r="F108" s="47">
        <f t="shared" si="3"/>
        <v>5.5262398230710108E-2</v>
      </c>
      <c r="G108" s="55">
        <f t="shared" si="2"/>
        <v>2.7089410897406914E-2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2.11</v>
      </c>
      <c r="E109" s="93">
        <v>2.7370340907034798</v>
      </c>
      <c r="F109" s="47">
        <f t="shared" si="3"/>
        <v>0.62703409070347993</v>
      </c>
      <c r="G109" s="55">
        <f t="shared" si="2"/>
        <v>0.29717255483577248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2.0099999999999998</v>
      </c>
      <c r="E110" s="93">
        <v>2.0290172931092099</v>
      </c>
      <c r="F110" s="47">
        <f t="shared" si="3"/>
        <v>1.9017293109210076E-2</v>
      </c>
      <c r="G110" s="55">
        <f t="shared" si="2"/>
        <v>9.4613398553283976E-3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1.96</v>
      </c>
      <c r="E111" s="93">
        <v>1.9169578645565399</v>
      </c>
      <c r="F111" s="47">
        <f t="shared" si="3"/>
        <v>-4.3042135443460028E-2</v>
      </c>
      <c r="G111" s="55">
        <f t="shared" si="2"/>
        <v>-2.1960273185438792E-2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2.35</v>
      </c>
      <c r="E112" s="93">
        <v>2.3329362721954801</v>
      </c>
      <c r="F112" s="47">
        <f t="shared" si="3"/>
        <v>-1.7063727804520035E-2</v>
      </c>
      <c r="G112" s="55">
        <f t="shared" si="2"/>
        <v>-7.2611607678808657E-3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2.4</v>
      </c>
      <c r="E113" s="93">
        <v>2.2259368004720801</v>
      </c>
      <c r="F113" s="47">
        <f t="shared" si="3"/>
        <v>-0.17406319952791982</v>
      </c>
      <c r="G113" s="55">
        <f t="shared" si="2"/>
        <v>-7.2526333136633259E-2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2.5299999999999998</v>
      </c>
      <c r="E114" s="93">
        <v>2.4490862111063398</v>
      </c>
      <c r="F114" s="47">
        <f t="shared" si="3"/>
        <v>-8.0913788893659966E-2</v>
      </c>
      <c r="G114" s="55">
        <f t="shared" si="2"/>
        <v>-3.1981734740577063E-2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1.87</v>
      </c>
      <c r="E115" s="93">
        <v>1.87334049174511</v>
      </c>
      <c r="F115" s="47">
        <f t="shared" si="3"/>
        <v>3.3404917451098637E-3</v>
      </c>
      <c r="G115" s="55">
        <f t="shared" si="2"/>
        <v>1.7863592219838841E-3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2.2000000000000002</v>
      </c>
      <c r="E116" s="93">
        <v>1.8153736205358599</v>
      </c>
      <c r="F116" s="47">
        <f t="shared" si="3"/>
        <v>-0.38462637946414024</v>
      </c>
      <c r="G116" s="55">
        <f t="shared" si="2"/>
        <v>-0.17483017248370009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2.37</v>
      </c>
      <c r="E117" s="93">
        <v>2.3502442719225001</v>
      </c>
      <c r="F117" s="47">
        <f t="shared" si="3"/>
        <v>-1.9755728077500034E-2</v>
      </c>
      <c r="G117" s="55">
        <f t="shared" si="2"/>
        <v>-8.3357502436709006E-3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3</v>
      </c>
      <c r="E118" s="93">
        <v>2.9182430712044698</v>
      </c>
      <c r="F118" s="47">
        <f t="shared" si="3"/>
        <v>-8.1756928795530204E-2</v>
      </c>
      <c r="G118" s="55">
        <f t="shared" si="2"/>
        <v>-2.7252309598510067E-2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1.84</v>
      </c>
      <c r="E119" s="93">
        <v>1.42656376466641</v>
      </c>
      <c r="F119" s="47">
        <f t="shared" si="3"/>
        <v>-0.41343623533359009</v>
      </c>
      <c r="G119" s="55">
        <f t="shared" si="2"/>
        <v>-0.22469360615955983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2.0499999999999998</v>
      </c>
      <c r="E120" s="93">
        <v>1.78852850060198</v>
      </c>
      <c r="F120" s="47">
        <f t="shared" si="3"/>
        <v>-0.26147149939801984</v>
      </c>
      <c r="G120" s="55">
        <f t="shared" si="2"/>
        <v>-0.12754707287708286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1.74</v>
      </c>
      <c r="E121" s="93">
        <v>1.5954627547678</v>
      </c>
      <c r="F121" s="47">
        <f t="shared" si="3"/>
        <v>-0.14453724523220002</v>
      </c>
      <c r="G121" s="55">
        <f t="shared" si="2"/>
        <v>-8.3067382317356331E-2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1.92</v>
      </c>
      <c r="E122" s="93">
        <v>2.0377812568062401</v>
      </c>
      <c r="F122" s="47">
        <f t="shared" si="3"/>
        <v>0.11778125680624019</v>
      </c>
      <c r="G122" s="55">
        <f t="shared" si="2"/>
        <v>6.1344404586583433E-2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2.4500000000000002</v>
      </c>
      <c r="E123" s="93">
        <v>2.6341991655557702</v>
      </c>
      <c r="F123" s="47">
        <f t="shared" si="3"/>
        <v>0.18419916555576998</v>
      </c>
      <c r="G123" s="55">
        <f t="shared" si="2"/>
        <v>7.5183332879906112E-2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1.49</v>
      </c>
      <c r="E124" s="93">
        <v>1.7075906677261099</v>
      </c>
      <c r="F124" s="47">
        <f t="shared" si="3"/>
        <v>0.21759066772610991</v>
      </c>
      <c r="G124" s="55">
        <f t="shared" si="2"/>
        <v>0.14603400518530865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1.47</v>
      </c>
      <c r="E125" s="93">
        <v>1.3744291741210199</v>
      </c>
      <c r="F125" s="47">
        <f t="shared" si="3"/>
        <v>-9.5570825878980026E-2</v>
      </c>
      <c r="G125" s="55">
        <f t="shared" si="2"/>
        <v>-6.501416726461226E-2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1.46</v>
      </c>
      <c r="E126" s="93">
        <v>1.77729739055227</v>
      </c>
      <c r="F126" s="47">
        <f t="shared" si="3"/>
        <v>0.31729739055227002</v>
      </c>
      <c r="G126" s="55">
        <f t="shared" si="2"/>
        <v>0.21732697983032193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2.74</v>
      </c>
      <c r="E127" s="93">
        <v>2.8341559857349301</v>
      </c>
      <c r="F127" s="47">
        <f t="shared" si="3"/>
        <v>9.4155985734929892E-2</v>
      </c>
      <c r="G127" s="55">
        <f t="shared" si="2"/>
        <v>3.4363498443405069E-2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3.75</v>
      </c>
      <c r="E128" s="93">
        <v>3.37728735688487</v>
      </c>
      <c r="F128" s="47">
        <f t="shared" si="3"/>
        <v>-0.37271264311512997</v>
      </c>
      <c r="G128" s="55">
        <f t="shared" si="2"/>
        <v>-9.9390038164034661E-2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3.02</v>
      </c>
      <c r="E129" s="93">
        <v>3.59535749290476</v>
      </c>
      <c r="F129" s="47">
        <f t="shared" si="3"/>
        <v>0.57535749290476002</v>
      </c>
      <c r="G129" s="55">
        <f t="shared" si="2"/>
        <v>0.19051572612740397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2.5499999999999998</v>
      </c>
      <c r="E130" s="93">
        <v>2.70556253151832</v>
      </c>
      <c r="F130" s="47">
        <f t="shared" si="3"/>
        <v>0.15556253151832022</v>
      </c>
      <c r="G130" s="55">
        <f t="shared" si="2"/>
        <v>6.1004914320909896E-2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2.76</v>
      </c>
      <c r="E131" s="93">
        <v>2.9368206467502902</v>
      </c>
      <c r="F131" s="47">
        <f t="shared" si="3"/>
        <v>0.17682064675029041</v>
      </c>
      <c r="G131" s="55">
        <f t="shared" ref="G131:G194" si="4">IFERROR(F131/D131,"")</f>
        <v>6.4065451721119715E-2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1.75</v>
      </c>
      <c r="E132" s="93">
        <v>1.5886235246907201</v>
      </c>
      <c r="F132" s="47">
        <f t="shared" ref="F132:F195" si="5">IFERROR(E132-D132,"")</f>
        <v>-0.1613764753092799</v>
      </c>
      <c r="G132" s="55">
        <f t="shared" si="4"/>
        <v>-9.2215128748159944E-2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2.56</v>
      </c>
      <c r="E133" s="93">
        <v>2.5601511375417498</v>
      </c>
      <c r="F133" s="47">
        <f t="shared" si="5"/>
        <v>1.5113754174977956E-4</v>
      </c>
      <c r="G133" s="55">
        <f t="shared" si="4"/>
        <v>5.903810224600764E-5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4.6399999999999997</v>
      </c>
      <c r="E134" s="93">
        <v>3.7486356525518199</v>
      </c>
      <c r="F134" s="47">
        <f t="shared" si="5"/>
        <v>-0.89136434744817983</v>
      </c>
      <c r="G134" s="55">
        <f t="shared" si="4"/>
        <v>-0.19210438522590084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2.93</v>
      </c>
      <c r="E135" s="93">
        <v>3.08707081608717</v>
      </c>
      <c r="F135" s="47">
        <f t="shared" si="5"/>
        <v>0.15707081608716988</v>
      </c>
      <c r="G135" s="55">
        <f t="shared" si="4"/>
        <v>5.3607787060467538E-2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0.95</v>
      </c>
      <c r="E136" s="93">
        <v>0.67065146984606605</v>
      </c>
      <c r="F136" s="47">
        <f t="shared" si="5"/>
        <v>-0.2793485301539339</v>
      </c>
      <c r="G136" s="55">
        <f t="shared" si="4"/>
        <v>-0.294051084372562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2.44</v>
      </c>
      <c r="E137" s="93">
        <v>1.9611219147133601</v>
      </c>
      <c r="F137" s="47">
        <f t="shared" si="5"/>
        <v>-0.47887808528663989</v>
      </c>
      <c r="G137" s="55">
        <f t="shared" si="4"/>
        <v>-0.196261510363377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2.11</v>
      </c>
      <c r="E138" s="93">
        <v>2.1080151536157099</v>
      </c>
      <c r="F138" s="47">
        <f t="shared" si="5"/>
        <v>-1.9848463842899733E-3</v>
      </c>
      <c r="G138" s="55">
        <f t="shared" si="4"/>
        <v>-9.4068549018482147E-4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0.79</v>
      </c>
      <c r="E139" s="93">
        <v>0.78655977863132498</v>
      </c>
      <c r="F139" s="47">
        <f t="shared" si="5"/>
        <v>-3.440221368675056E-3</v>
      </c>
      <c r="G139" s="55">
        <f t="shared" si="4"/>
        <v>-4.3547105932595642E-3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2.06</v>
      </c>
      <c r="E140" s="93">
        <v>2.0377294635838599</v>
      </c>
      <c r="F140" s="47">
        <f t="shared" si="5"/>
        <v>-2.2270536416140185E-2</v>
      </c>
      <c r="G140" s="55">
        <f t="shared" si="4"/>
        <v>-1.0810940007835041E-2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2.44</v>
      </c>
      <c r="E141" s="93">
        <v>2.3790912005595901</v>
      </c>
      <c r="F141" s="47">
        <f t="shared" si="5"/>
        <v>-6.0908799440409833E-2</v>
      </c>
      <c r="G141" s="55">
        <f t="shared" si="4"/>
        <v>-2.4962622721479439E-2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1.39</v>
      </c>
      <c r="E142" s="93">
        <v>1.3787816505820401</v>
      </c>
      <c r="F142" s="47">
        <f t="shared" si="5"/>
        <v>-1.121834941795985E-2</v>
      </c>
      <c r="G142" s="55">
        <f t="shared" si="4"/>
        <v>-8.0707549769495329E-3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2.58</v>
      </c>
      <c r="E143" s="93">
        <v>2.8342693934299801</v>
      </c>
      <c r="F143" s="47">
        <f t="shared" si="5"/>
        <v>0.25426939342998001</v>
      </c>
      <c r="G143" s="55">
        <f t="shared" si="4"/>
        <v>9.8554028461232554E-2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1.72</v>
      </c>
      <c r="E144" s="93">
        <v>1.95452512929535</v>
      </c>
      <c r="F144" s="47">
        <f t="shared" si="5"/>
        <v>0.23452512929535008</v>
      </c>
      <c r="G144" s="55">
        <f t="shared" si="4"/>
        <v>0.13635181935776167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1.92</v>
      </c>
      <c r="E145" s="93">
        <v>2.42691213081629</v>
      </c>
      <c r="F145" s="47">
        <f t="shared" si="5"/>
        <v>0.50691213081629005</v>
      </c>
      <c r="G145" s="55">
        <f t="shared" si="4"/>
        <v>0.26401673480015109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2.75</v>
      </c>
      <c r="E146" s="93">
        <v>2.8770754483425498</v>
      </c>
      <c r="F146" s="47">
        <f t="shared" si="5"/>
        <v>0.1270754483425498</v>
      </c>
      <c r="G146" s="55">
        <f t="shared" si="4"/>
        <v>4.6209253942745381E-2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1.29</v>
      </c>
      <c r="E147" s="93">
        <v>1.62892716136817</v>
      </c>
      <c r="F147" s="47">
        <f t="shared" si="5"/>
        <v>0.33892716136816992</v>
      </c>
      <c r="G147" s="55">
        <f t="shared" si="4"/>
        <v>0.26273423361873638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1.03</v>
      </c>
      <c r="E148" s="93">
        <v>0.90331379706720505</v>
      </c>
      <c r="F148" s="47">
        <f t="shared" si="5"/>
        <v>-0.12668620293279498</v>
      </c>
      <c r="G148" s="55">
        <f t="shared" si="4"/>
        <v>-0.12299631352698541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1.77</v>
      </c>
      <c r="E149" s="93">
        <v>1.1755661023603501</v>
      </c>
      <c r="F149" s="47">
        <f t="shared" si="5"/>
        <v>-0.59443389763964993</v>
      </c>
      <c r="G149" s="55">
        <f t="shared" si="4"/>
        <v>-0.33583836024838981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3.74</v>
      </c>
      <c r="E150" s="93">
        <v>3.4495071173563501</v>
      </c>
      <c r="F150" s="47">
        <f t="shared" si="5"/>
        <v>-0.29049288264365014</v>
      </c>
      <c r="G150" s="55">
        <f t="shared" si="4"/>
        <v>-7.7671893754986662E-2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0.76</v>
      </c>
      <c r="E151" s="93">
        <v>0.99722777667170404</v>
      </c>
      <c r="F151" s="47">
        <f t="shared" si="5"/>
        <v>0.23722777667170403</v>
      </c>
      <c r="G151" s="55">
        <f t="shared" si="4"/>
        <v>0.31214181141013686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2.91</v>
      </c>
      <c r="E152" s="93">
        <v>2.7302078199334501</v>
      </c>
      <c r="F152" s="47">
        <f t="shared" si="5"/>
        <v>-0.17979218006655007</v>
      </c>
      <c r="G152" s="55">
        <f t="shared" si="4"/>
        <v>-6.1784254318402079E-2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2.0699999999999998</v>
      </c>
      <c r="E153" s="93">
        <v>1.68590452502166</v>
      </c>
      <c r="F153" s="47">
        <f t="shared" si="5"/>
        <v>-0.38409547497833985</v>
      </c>
      <c r="G153" s="55">
        <f t="shared" si="4"/>
        <v>-0.18555336955475357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1.89</v>
      </c>
      <c r="E154" s="93">
        <v>1.80570879652868</v>
      </c>
      <c r="F154" s="47">
        <f t="shared" si="5"/>
        <v>-8.4291203471319909E-2</v>
      </c>
      <c r="G154" s="55">
        <f t="shared" si="4"/>
        <v>-4.4598520355195723E-2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0</v>
      </c>
      <c r="E155" s="93">
        <v>0.26996913741415102</v>
      </c>
      <c r="F155" s="47">
        <f t="shared" si="5"/>
        <v>0.26996913741415102</v>
      </c>
      <c r="G155" s="55" t="str">
        <f t="shared" si="4"/>
        <v/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1.04</v>
      </c>
      <c r="E156" s="93">
        <v>0.77645606952672697</v>
      </c>
      <c r="F156" s="47">
        <f t="shared" si="5"/>
        <v>-0.26354393047327307</v>
      </c>
      <c r="G156" s="55">
        <f t="shared" si="4"/>
        <v>-0.25340762545507023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7.5</v>
      </c>
      <c r="E157" s="93">
        <v>6.6680357732338296</v>
      </c>
      <c r="F157" s="47">
        <f t="shared" si="5"/>
        <v>-0.83196422676617043</v>
      </c>
      <c r="G157" s="55">
        <f t="shared" si="4"/>
        <v>-0.11092856356882272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2.73</v>
      </c>
      <c r="E158" s="93">
        <v>3.3909796045648899</v>
      </c>
      <c r="F158" s="47">
        <f t="shared" si="5"/>
        <v>0.66097960456488991</v>
      </c>
      <c r="G158" s="55">
        <f t="shared" si="4"/>
        <v>0.24211707126919044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5.18</v>
      </c>
      <c r="E159" s="93">
        <v>4.3983610846984398</v>
      </c>
      <c r="F159" s="47">
        <f t="shared" si="5"/>
        <v>-0.78163891530155993</v>
      </c>
      <c r="G159" s="55">
        <f t="shared" si="4"/>
        <v>-0.15089554349450965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2.66</v>
      </c>
      <c r="E160" s="93">
        <v>3.1986148927956601</v>
      </c>
      <c r="F160" s="47">
        <f t="shared" si="5"/>
        <v>0.53861489279565999</v>
      </c>
      <c r="G160" s="55">
        <f t="shared" si="4"/>
        <v>0.20248680180287967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2.4700000000000002</v>
      </c>
      <c r="E161" s="93">
        <v>1.9788048180014099</v>
      </c>
      <c r="F161" s="47">
        <f t="shared" si="5"/>
        <v>-0.49119518199859025</v>
      </c>
      <c r="G161" s="55">
        <f t="shared" si="4"/>
        <v>-0.19886444615327539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100">
        <v>0</v>
      </c>
      <c r="F162" s="47">
        <f t="shared" si="5"/>
        <v>0</v>
      </c>
      <c r="G162" s="55" t="str">
        <f t="shared" si="4"/>
        <v/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1.3</v>
      </c>
      <c r="E163" s="93">
        <v>1.26189912513841</v>
      </c>
      <c r="F163" s="47">
        <f t="shared" si="5"/>
        <v>-3.8100874861590084E-2</v>
      </c>
      <c r="G163" s="55">
        <f t="shared" si="4"/>
        <v>-2.9308365278146217E-2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1.37</v>
      </c>
      <c r="E164" s="93">
        <v>1.3747820979638601</v>
      </c>
      <c r="F164" s="47">
        <f t="shared" si="5"/>
        <v>4.782097963859977E-3</v>
      </c>
      <c r="G164" s="55">
        <f t="shared" si="4"/>
        <v>3.4905824553722459E-3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1.42</v>
      </c>
      <c r="E165" s="93">
        <v>1.27679730268544</v>
      </c>
      <c r="F165" s="47">
        <f t="shared" si="5"/>
        <v>-0.14320269731455992</v>
      </c>
      <c r="G165" s="55">
        <f t="shared" si="4"/>
        <v>-0.10084696993983094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1.78</v>
      </c>
      <c r="E166" s="93">
        <v>2.28775846497054</v>
      </c>
      <c r="F166" s="47">
        <f t="shared" si="5"/>
        <v>0.50775846497054</v>
      </c>
      <c r="G166" s="55">
        <f t="shared" si="4"/>
        <v>0.28525756459019103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2.98</v>
      </c>
      <c r="E167" s="93">
        <v>2.1927666051166801</v>
      </c>
      <c r="F167" s="47">
        <f t="shared" si="5"/>
        <v>-0.78723339488331989</v>
      </c>
      <c r="G167" s="55">
        <f t="shared" si="4"/>
        <v>-0.26417228016218791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1.74</v>
      </c>
      <c r="E168" s="93">
        <v>1.6399928361177201</v>
      </c>
      <c r="F168" s="47">
        <f t="shared" si="5"/>
        <v>-0.10000716388227993</v>
      </c>
      <c r="G168" s="55">
        <f t="shared" si="4"/>
        <v>-5.7475381541540187E-2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2.21</v>
      </c>
      <c r="E169" s="93">
        <v>1.7033763672116899</v>
      </c>
      <c r="F169" s="47">
        <f t="shared" si="5"/>
        <v>-0.50662363278831002</v>
      </c>
      <c r="G169" s="55">
        <f t="shared" si="4"/>
        <v>-0.22924146280014029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2.09</v>
      </c>
      <c r="E170" s="93">
        <v>2.00637700364359</v>
      </c>
      <c r="F170" s="47">
        <f t="shared" si="5"/>
        <v>-8.3622996356409907E-2</v>
      </c>
      <c r="G170" s="55">
        <f t="shared" si="4"/>
        <v>-4.0011003041344459E-2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2.13</v>
      </c>
      <c r="E171" s="93">
        <v>1.8513785254158299</v>
      </c>
      <c r="F171" s="47">
        <f t="shared" si="5"/>
        <v>-0.27862147458416997</v>
      </c>
      <c r="G171" s="55">
        <f t="shared" si="4"/>
        <v>-0.13080820403012675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2.67</v>
      </c>
      <c r="E172" s="93">
        <v>2.6910396863458401</v>
      </c>
      <c r="F172" s="47">
        <f t="shared" si="5"/>
        <v>2.1039686345840192E-2</v>
      </c>
      <c r="G172" s="55">
        <f t="shared" si="4"/>
        <v>7.8800323392659889E-3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2.1</v>
      </c>
      <c r="E173" s="93">
        <v>2.6326349571041199</v>
      </c>
      <c r="F173" s="47">
        <f t="shared" si="5"/>
        <v>0.53263495710411979</v>
      </c>
      <c r="G173" s="55">
        <f t="shared" si="4"/>
        <v>0.25363569385910467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2.68</v>
      </c>
      <c r="E174" s="93">
        <v>2.3853470004616</v>
      </c>
      <c r="F174" s="47">
        <f t="shared" si="5"/>
        <v>-0.29465299953840018</v>
      </c>
      <c r="G174" s="55">
        <f t="shared" si="4"/>
        <v>-0.1099451490814926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3.15</v>
      </c>
      <c r="E175" s="93">
        <v>3.8129075855798802</v>
      </c>
      <c r="F175" s="47">
        <f t="shared" si="5"/>
        <v>0.66290758557988028</v>
      </c>
      <c r="G175" s="55">
        <f t="shared" si="4"/>
        <v>0.21044685256504136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3.09</v>
      </c>
      <c r="E176" s="93">
        <v>2.5027595340961502</v>
      </c>
      <c r="F176" s="47">
        <f t="shared" si="5"/>
        <v>-0.58724046590384971</v>
      </c>
      <c r="G176" s="55">
        <f t="shared" si="4"/>
        <v>-0.19004545822131058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2.84</v>
      </c>
      <c r="E177" s="93">
        <v>2.8942456663230298</v>
      </c>
      <c r="F177" s="47">
        <f t="shared" si="5"/>
        <v>5.4245666323029962E-2</v>
      </c>
      <c r="G177" s="55">
        <f t="shared" si="4"/>
        <v>1.9100586733461256E-2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3.18</v>
      </c>
      <c r="E178" s="93">
        <v>3.7817244612805001</v>
      </c>
      <c r="F178" s="47">
        <f t="shared" si="5"/>
        <v>0.60172446128049994</v>
      </c>
      <c r="G178" s="55">
        <f t="shared" si="4"/>
        <v>0.18922152870455972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1.04</v>
      </c>
      <c r="E179" s="93">
        <v>0.94857949194654601</v>
      </c>
      <c r="F179" s="47">
        <f t="shared" si="5"/>
        <v>-9.142050805345403E-2</v>
      </c>
      <c r="G179" s="55">
        <f t="shared" si="4"/>
        <v>-8.7904334666782713E-2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1.57</v>
      </c>
      <c r="E180" s="93">
        <v>1.57277134346571</v>
      </c>
      <c r="F180" s="47">
        <f t="shared" si="5"/>
        <v>2.7713434657099523E-3</v>
      </c>
      <c r="G180" s="55">
        <f t="shared" si="4"/>
        <v>1.7651869208343645E-3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0.55000000000000004</v>
      </c>
      <c r="E181" s="93">
        <v>1.45725023021181</v>
      </c>
      <c r="F181" s="47">
        <f t="shared" si="5"/>
        <v>0.90725023021180995</v>
      </c>
      <c r="G181" s="55">
        <f t="shared" si="4"/>
        <v>1.6495458731123815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0.48</v>
      </c>
      <c r="E182" s="93">
        <v>0.47664368405982999</v>
      </c>
      <c r="F182" s="47">
        <f t="shared" si="5"/>
        <v>-3.356315940169996E-3</v>
      </c>
      <c r="G182" s="55">
        <f t="shared" si="4"/>
        <v>-6.9923248753541584E-3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4.43</v>
      </c>
      <c r="E183" s="93">
        <v>5.3328731011308799</v>
      </c>
      <c r="F183" s="47">
        <f t="shared" si="5"/>
        <v>0.90287310113088015</v>
      </c>
      <c r="G183" s="55">
        <f t="shared" si="4"/>
        <v>0.20380882644037929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1.31</v>
      </c>
      <c r="E184" s="93">
        <v>1.78603229709311</v>
      </c>
      <c r="F184" s="47">
        <f t="shared" si="5"/>
        <v>0.4760322970931099</v>
      </c>
      <c r="G184" s="55">
        <f t="shared" si="4"/>
        <v>0.36338343289550373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1.96</v>
      </c>
      <c r="E185" s="93">
        <v>1.72282180811605</v>
      </c>
      <c r="F185" s="47">
        <f t="shared" si="5"/>
        <v>-0.23717819188394995</v>
      </c>
      <c r="G185" s="55">
        <f t="shared" si="4"/>
        <v>-0.12100928157344386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1.21</v>
      </c>
      <c r="E186" s="93">
        <v>1.1496894939408999</v>
      </c>
      <c r="F186" s="47">
        <f t="shared" si="5"/>
        <v>-6.0310506059100044E-2</v>
      </c>
      <c r="G186" s="55">
        <f t="shared" si="4"/>
        <v>-4.9843393437272766E-2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0.97</v>
      </c>
      <c r="E187" s="93">
        <v>0.77375051058105104</v>
      </c>
      <c r="F187" s="47">
        <f t="shared" si="5"/>
        <v>-0.19624948941894893</v>
      </c>
      <c r="G187" s="55">
        <f t="shared" si="4"/>
        <v>-0.20231906125664839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3.24</v>
      </c>
      <c r="E188" s="93">
        <v>3.2385085853047002</v>
      </c>
      <c r="F188" s="47">
        <f t="shared" si="5"/>
        <v>-1.4914146953000085E-3</v>
      </c>
      <c r="G188" s="55">
        <f t="shared" si="4"/>
        <v>-4.6031317756173101E-4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1.96</v>
      </c>
      <c r="E189" s="93">
        <v>1.42784513252826</v>
      </c>
      <c r="F189" s="47">
        <f t="shared" si="5"/>
        <v>-0.53215486747174001</v>
      </c>
      <c r="G189" s="55">
        <f t="shared" si="4"/>
        <v>-0.27150758544476533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2.0299999999999998</v>
      </c>
      <c r="E190" s="93">
        <v>2.46890581212114</v>
      </c>
      <c r="F190" s="47">
        <f t="shared" si="5"/>
        <v>0.43890581212114022</v>
      </c>
      <c r="G190" s="55">
        <f t="shared" si="4"/>
        <v>0.21620975966558634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2.4</v>
      </c>
      <c r="E191" s="93">
        <v>2.5333430080885599</v>
      </c>
      <c r="F191" s="47">
        <f t="shared" si="5"/>
        <v>0.13334300808856003</v>
      </c>
      <c r="G191" s="55">
        <f t="shared" si="4"/>
        <v>5.5559586703566685E-2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2.2000000000000002</v>
      </c>
      <c r="E192" s="93">
        <v>2.4036426609713302</v>
      </c>
      <c r="F192" s="47">
        <f t="shared" si="5"/>
        <v>0.20364266097132999</v>
      </c>
      <c r="G192" s="55">
        <f t="shared" si="4"/>
        <v>9.2564845896059081E-2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1.49</v>
      </c>
      <c r="E193" s="93">
        <v>1.1073786340518901</v>
      </c>
      <c r="F193" s="47">
        <f t="shared" si="5"/>
        <v>-0.38262136594810991</v>
      </c>
      <c r="G193" s="55">
        <f t="shared" si="4"/>
        <v>-0.25679286305242277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1.9</v>
      </c>
      <c r="E194" s="93">
        <v>1.9335115354578001</v>
      </c>
      <c r="F194" s="47">
        <f t="shared" si="5"/>
        <v>3.3511535457800168E-2</v>
      </c>
      <c r="G194" s="55">
        <f t="shared" si="4"/>
        <v>1.7637650240947458E-2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1.58</v>
      </c>
      <c r="E195" s="93">
        <v>1.4855841360081901</v>
      </c>
      <c r="F195" s="47">
        <f t="shared" si="5"/>
        <v>-9.4415863991810012E-2</v>
      </c>
      <c r="G195" s="55">
        <f t="shared" ref="G195:G214" si="6">IFERROR(F195/D195,"")</f>
        <v>-5.9756875944183552E-2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4.7300000000000004</v>
      </c>
      <c r="E196" s="93">
        <v>3.4953115465604601</v>
      </c>
      <c r="F196" s="47">
        <f t="shared" ref="F196:F214" si="7">IFERROR(E196-D196,"")</f>
        <v>-1.2346884534395404</v>
      </c>
      <c r="G196" s="55">
        <f t="shared" si="6"/>
        <v>-0.26103349967009309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1.1100000000000001</v>
      </c>
      <c r="E197" s="93">
        <v>1.48407519430348</v>
      </c>
      <c r="F197" s="47">
        <f t="shared" si="7"/>
        <v>0.37407519430347991</v>
      </c>
      <c r="G197" s="55">
        <f t="shared" si="6"/>
        <v>0.33700467955268459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1.49</v>
      </c>
      <c r="E198" s="93">
        <v>1.97680554299774</v>
      </c>
      <c r="F198" s="47">
        <f t="shared" si="7"/>
        <v>0.48680554299774004</v>
      </c>
      <c r="G198" s="55">
        <f t="shared" si="6"/>
        <v>0.32671512952868459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2.89</v>
      </c>
      <c r="E199" s="93">
        <v>2.7357654906183302</v>
      </c>
      <c r="F199" s="47">
        <f t="shared" si="7"/>
        <v>-0.15423450938166994</v>
      </c>
      <c r="G199" s="55">
        <f t="shared" si="6"/>
        <v>-5.3368342346598589E-2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0.74</v>
      </c>
      <c r="E200" s="93">
        <v>0.496403679392452</v>
      </c>
      <c r="F200" s="47">
        <f t="shared" si="7"/>
        <v>-0.24359632060754799</v>
      </c>
      <c r="G200" s="55">
        <f t="shared" si="6"/>
        <v>-0.329184217037227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1.61</v>
      </c>
      <c r="E201" s="93">
        <v>1.36640789678582</v>
      </c>
      <c r="F201" s="47">
        <f t="shared" si="7"/>
        <v>-0.24359210321418012</v>
      </c>
      <c r="G201" s="55">
        <f t="shared" si="6"/>
        <v>-0.15129944299017398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1.29</v>
      </c>
      <c r="E202" s="93">
        <v>1.3382758605236</v>
      </c>
      <c r="F202" s="47">
        <f t="shared" si="7"/>
        <v>4.82758605236E-2</v>
      </c>
      <c r="G202" s="55">
        <f t="shared" si="6"/>
        <v>3.7423147692713175E-2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2.88</v>
      </c>
      <c r="E203" s="93">
        <v>2.00177956172061</v>
      </c>
      <c r="F203" s="47">
        <f t="shared" si="7"/>
        <v>-0.87822043827938989</v>
      </c>
      <c r="G203" s="55">
        <f t="shared" si="6"/>
        <v>-0.30493765218034374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1.93</v>
      </c>
      <c r="E204" s="93">
        <v>1.7176737051278499</v>
      </c>
      <c r="F204" s="47">
        <f t="shared" si="7"/>
        <v>-0.21232629487215005</v>
      </c>
      <c r="G204" s="55">
        <f t="shared" si="6"/>
        <v>-0.11001362428608812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1.1399999999999999</v>
      </c>
      <c r="E205" s="93">
        <v>1.14434101651645</v>
      </c>
      <c r="F205" s="47">
        <f t="shared" si="7"/>
        <v>4.3410165164501358E-3</v>
      </c>
      <c r="G205" s="55">
        <f t="shared" si="6"/>
        <v>3.8079092249562597E-3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1.83</v>
      </c>
      <c r="E206" s="93">
        <v>1.4567040845814101</v>
      </c>
      <c r="F206" s="47">
        <f t="shared" si="7"/>
        <v>-0.37329591541858997</v>
      </c>
      <c r="G206" s="55">
        <f t="shared" si="6"/>
        <v>-0.2039868390265519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0.76</v>
      </c>
      <c r="E207" s="93">
        <v>0.81240093866767304</v>
      </c>
      <c r="F207" s="47">
        <f t="shared" si="7"/>
        <v>5.2400938667673036E-2</v>
      </c>
      <c r="G207" s="55">
        <f t="shared" si="6"/>
        <v>6.8948603510096101E-2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2.35</v>
      </c>
      <c r="E208" s="93">
        <v>2.4287336005920102</v>
      </c>
      <c r="F208" s="47">
        <f t="shared" si="7"/>
        <v>7.8733600592010067E-2</v>
      </c>
      <c r="G208" s="55">
        <f t="shared" si="6"/>
        <v>3.3503659826387262E-2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0.42</v>
      </c>
      <c r="E209" s="93">
        <v>0.45094565477992798</v>
      </c>
      <c r="F209" s="47">
        <f t="shared" si="7"/>
        <v>3.0945654779928E-2</v>
      </c>
      <c r="G209" s="55">
        <f t="shared" si="6"/>
        <v>7.3680130428400006E-2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1.29</v>
      </c>
      <c r="E210" s="93">
        <v>1.0548582935702699</v>
      </c>
      <c r="F210" s="47">
        <f t="shared" si="7"/>
        <v>-0.23514170642973009</v>
      </c>
      <c r="G210" s="55">
        <f t="shared" si="6"/>
        <v>-0.18228039258118611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1.24</v>
      </c>
      <c r="E211" s="93">
        <v>1.5981089517998801</v>
      </c>
      <c r="F211" s="47">
        <f t="shared" si="7"/>
        <v>0.35810895179988012</v>
      </c>
      <c r="G211" s="55">
        <f t="shared" si="6"/>
        <v>0.28879754177409689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2.13</v>
      </c>
      <c r="E212" s="93">
        <v>2.2111911076739799</v>
      </c>
      <c r="F212" s="47">
        <f t="shared" si="7"/>
        <v>8.1191107673979968E-2</v>
      </c>
      <c r="G212" s="55">
        <f t="shared" si="6"/>
        <v>3.8117890926751163E-2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1.8</v>
      </c>
      <c r="E213" s="93">
        <v>1.78643935346256</v>
      </c>
      <c r="F213" s="47">
        <f t="shared" si="7"/>
        <v>-1.3560646537440046E-2</v>
      </c>
      <c r="G213" s="55">
        <f t="shared" si="6"/>
        <v>-7.5336925208000253E-3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2.70288697785587</v>
      </c>
      <c r="E214" s="93">
        <v>2.9979299728200099</v>
      </c>
      <c r="F214" s="47">
        <f t="shared" si="7"/>
        <v>0.29504299496413999</v>
      </c>
      <c r="G214" s="55">
        <f t="shared" si="6"/>
        <v>0.10915846551533943</v>
      </c>
      <c r="R214" s="47"/>
      <c r="S214" s="47"/>
    </row>
    <row r="215" spans="1:19" x14ac:dyDescent="0.55000000000000004">
      <c r="E215" s="102"/>
    </row>
    <row r="216" spans="1:19" x14ac:dyDescent="0.55000000000000004">
      <c r="E216" s="102"/>
    </row>
    <row r="217" spans="1:19" x14ac:dyDescent="0.55000000000000004">
      <c r="E217" s="102"/>
    </row>
    <row r="218" spans="1:19" x14ac:dyDescent="0.55000000000000004">
      <c r="E218" s="102"/>
    </row>
    <row r="219" spans="1:19" x14ac:dyDescent="0.55000000000000004">
      <c r="E219" s="102"/>
    </row>
    <row r="220" spans="1:19" x14ac:dyDescent="0.55000000000000004">
      <c r="E220" s="102"/>
    </row>
    <row r="221" spans="1:19" x14ac:dyDescent="0.55000000000000004">
      <c r="E221" s="102"/>
    </row>
    <row r="222" spans="1:19" x14ac:dyDescent="0.55000000000000004">
      <c r="E222" s="102"/>
    </row>
    <row r="223" spans="1:19" x14ac:dyDescent="0.55000000000000004">
      <c r="E223" s="102"/>
    </row>
    <row r="224" spans="1:19" x14ac:dyDescent="0.55000000000000004">
      <c r="E224" s="102"/>
    </row>
    <row r="225" spans="5:5" x14ac:dyDescent="0.55000000000000004">
      <c r="E225" s="102"/>
    </row>
    <row r="226" spans="5:5" x14ac:dyDescent="0.55000000000000004">
      <c r="E226" s="102"/>
    </row>
    <row r="227" spans="5:5" x14ac:dyDescent="0.55000000000000004">
      <c r="E227" s="102"/>
    </row>
    <row r="228" spans="5:5" x14ac:dyDescent="0.55000000000000004">
      <c r="E228" s="102"/>
    </row>
    <row r="229" spans="5:5" x14ac:dyDescent="0.55000000000000004">
      <c r="E229" s="102"/>
    </row>
    <row r="230" spans="5:5" x14ac:dyDescent="0.55000000000000004">
      <c r="E230" s="102"/>
    </row>
    <row r="231" spans="5:5" x14ac:dyDescent="0.55000000000000004">
      <c r="E231" s="102"/>
    </row>
    <row r="232" spans="5:5" x14ac:dyDescent="0.55000000000000004">
      <c r="E232" s="102"/>
    </row>
    <row r="233" spans="5:5" x14ac:dyDescent="0.55000000000000004">
      <c r="E233" s="102"/>
    </row>
    <row r="234" spans="5:5" x14ac:dyDescent="0.55000000000000004">
      <c r="E234" s="102"/>
    </row>
    <row r="235" spans="5:5" x14ac:dyDescent="0.55000000000000004">
      <c r="E235" s="102"/>
    </row>
    <row r="236" spans="5:5" x14ac:dyDescent="0.55000000000000004">
      <c r="E236" s="102"/>
    </row>
    <row r="237" spans="5:5" x14ac:dyDescent="0.55000000000000004">
      <c r="E237" s="102"/>
    </row>
    <row r="238" spans="5:5" x14ac:dyDescent="0.55000000000000004">
      <c r="E238" s="102"/>
    </row>
    <row r="239" spans="5:5" x14ac:dyDescent="0.55000000000000004">
      <c r="E239" s="102"/>
    </row>
    <row r="240" spans="5:5" x14ac:dyDescent="0.55000000000000004">
      <c r="E240" s="102"/>
    </row>
    <row r="241" spans="5:5" x14ac:dyDescent="0.55000000000000004">
      <c r="E241" s="102"/>
    </row>
    <row r="242" spans="5:5" x14ac:dyDescent="0.55000000000000004">
      <c r="E242" s="102"/>
    </row>
    <row r="243" spans="5:5" x14ac:dyDescent="0.55000000000000004">
      <c r="E243" s="102"/>
    </row>
    <row r="244" spans="5:5" x14ac:dyDescent="0.55000000000000004">
      <c r="E244" s="102"/>
    </row>
    <row r="245" spans="5:5" x14ac:dyDescent="0.55000000000000004">
      <c r="E245" s="102"/>
    </row>
    <row r="246" spans="5:5" x14ac:dyDescent="0.55000000000000004">
      <c r="E246" s="102"/>
    </row>
    <row r="247" spans="5:5" x14ac:dyDescent="0.55000000000000004">
      <c r="E247" s="102"/>
    </row>
    <row r="248" spans="5:5" x14ac:dyDescent="0.55000000000000004">
      <c r="E248" s="102"/>
    </row>
    <row r="249" spans="5:5" x14ac:dyDescent="0.55000000000000004">
      <c r="E249" s="102"/>
    </row>
    <row r="250" spans="5:5" x14ac:dyDescent="0.55000000000000004">
      <c r="E250" s="102"/>
    </row>
    <row r="251" spans="5:5" x14ac:dyDescent="0.55000000000000004">
      <c r="E251" s="102"/>
    </row>
    <row r="252" spans="5:5" x14ac:dyDescent="0.55000000000000004">
      <c r="E252" s="102"/>
    </row>
    <row r="253" spans="5:5" x14ac:dyDescent="0.55000000000000004">
      <c r="E253" s="102"/>
    </row>
    <row r="254" spans="5:5" x14ac:dyDescent="0.55000000000000004">
      <c r="E254" s="102"/>
    </row>
    <row r="255" spans="5:5" x14ac:dyDescent="0.55000000000000004">
      <c r="E255" s="102"/>
    </row>
    <row r="256" spans="5:5" x14ac:dyDescent="0.55000000000000004">
      <c r="E256" s="102"/>
    </row>
    <row r="257" spans="5:5" x14ac:dyDescent="0.55000000000000004">
      <c r="E257" s="102"/>
    </row>
    <row r="258" spans="5:5" x14ac:dyDescent="0.55000000000000004">
      <c r="E258" s="102"/>
    </row>
    <row r="259" spans="5:5" x14ac:dyDescent="0.55000000000000004">
      <c r="E259" s="102"/>
    </row>
    <row r="260" spans="5:5" x14ac:dyDescent="0.55000000000000004">
      <c r="E260" s="102"/>
    </row>
    <row r="261" spans="5:5" x14ac:dyDescent="0.55000000000000004">
      <c r="E261" s="102"/>
    </row>
    <row r="262" spans="5:5" x14ac:dyDescent="0.55000000000000004">
      <c r="E262" s="102"/>
    </row>
    <row r="263" spans="5:5" x14ac:dyDescent="0.55000000000000004">
      <c r="E263" s="102"/>
    </row>
    <row r="264" spans="5:5" x14ac:dyDescent="0.55000000000000004">
      <c r="E264" s="102"/>
    </row>
    <row r="265" spans="5:5" x14ac:dyDescent="0.55000000000000004">
      <c r="E265" s="102"/>
    </row>
    <row r="266" spans="5:5" x14ac:dyDescent="0.55000000000000004">
      <c r="E266" s="102"/>
    </row>
    <row r="267" spans="5:5" x14ac:dyDescent="0.55000000000000004">
      <c r="E267" s="102"/>
    </row>
    <row r="268" spans="5:5" x14ac:dyDescent="0.55000000000000004">
      <c r="E268" s="102"/>
    </row>
    <row r="269" spans="5:5" x14ac:dyDescent="0.55000000000000004">
      <c r="E269" s="102"/>
    </row>
    <row r="270" spans="5:5" x14ac:dyDescent="0.55000000000000004">
      <c r="E270" s="102"/>
    </row>
    <row r="271" spans="5:5" x14ac:dyDescent="0.55000000000000004">
      <c r="E271" s="102"/>
    </row>
    <row r="272" spans="5:5" x14ac:dyDescent="0.55000000000000004">
      <c r="E272" s="102"/>
    </row>
    <row r="273" spans="5:5" x14ac:dyDescent="0.55000000000000004">
      <c r="E273" s="102"/>
    </row>
    <row r="274" spans="5:5" x14ac:dyDescent="0.55000000000000004">
      <c r="E274" s="102"/>
    </row>
    <row r="275" spans="5:5" x14ac:dyDescent="0.55000000000000004">
      <c r="E275" s="102"/>
    </row>
    <row r="276" spans="5:5" x14ac:dyDescent="0.55000000000000004">
      <c r="E276" s="102"/>
    </row>
    <row r="277" spans="5:5" x14ac:dyDescent="0.55000000000000004">
      <c r="E277" s="102"/>
    </row>
    <row r="278" spans="5:5" x14ac:dyDescent="0.55000000000000004">
      <c r="E278" s="102"/>
    </row>
    <row r="279" spans="5:5" x14ac:dyDescent="0.55000000000000004">
      <c r="E279" s="102"/>
    </row>
    <row r="280" spans="5:5" x14ac:dyDescent="0.55000000000000004">
      <c r="E280" s="102"/>
    </row>
    <row r="281" spans="5:5" x14ac:dyDescent="0.55000000000000004">
      <c r="E281" s="102"/>
    </row>
    <row r="282" spans="5:5" x14ac:dyDescent="0.55000000000000004">
      <c r="E282" s="102"/>
    </row>
    <row r="283" spans="5:5" x14ac:dyDescent="0.55000000000000004">
      <c r="E283" s="102"/>
    </row>
    <row r="284" spans="5:5" x14ac:dyDescent="0.55000000000000004">
      <c r="E284" s="102"/>
    </row>
    <row r="285" spans="5:5" x14ac:dyDescent="0.55000000000000004">
      <c r="E285" s="103"/>
    </row>
  </sheetData>
  <autoFilter ref="A1:E1" xr:uid="{00000000-0001-0000-1400-000000000000}"/>
  <hyperlinks>
    <hyperlink ref="I1" location="Vsebina!A1" display="NAZAJ NA PRVO STRAN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7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379</v>
      </c>
      <c r="E1" s="53" t="s">
        <v>492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2.52</v>
      </c>
      <c r="E2" s="45">
        <v>2.4596725096518002</v>
      </c>
      <c r="F2" s="45">
        <f>IFERROR(E2-D2,"")</f>
        <v>-6.0327490348199841E-2</v>
      </c>
      <c r="G2" s="46">
        <f>IFERROR(F2/D2,"")</f>
        <v>-2.3939480296904698E-2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3.05</v>
      </c>
      <c r="E3" s="83">
        <v>3.2662240049690401</v>
      </c>
      <c r="F3" s="47">
        <f>IFERROR(E3-D3,"")</f>
        <v>0.21622400496904026</v>
      </c>
      <c r="G3" s="48">
        <f>IFERROR(F3/D3,"")</f>
        <v>7.089311638329189E-2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4.74</v>
      </c>
      <c r="E4" s="83">
        <v>4.4517462372440004</v>
      </c>
      <c r="F4" s="47">
        <f t="shared" ref="F4:F67" si="0">IFERROR(E4-D4,"")</f>
        <v>-0.28825376275599979</v>
      </c>
      <c r="G4" s="48">
        <f t="shared" ref="G4:G67" si="1">IFERROR(F4/D4,"")</f>
        <v>-6.0813030117299528E-2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2.38</v>
      </c>
      <c r="E5" s="83">
        <v>2.4485284453542899</v>
      </c>
      <c r="F5" s="47">
        <f t="shared" si="0"/>
        <v>6.8528445354290035E-2</v>
      </c>
      <c r="G5" s="48">
        <f t="shared" si="1"/>
        <v>2.8793464434575648E-2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3.38</v>
      </c>
      <c r="E6" s="83">
        <v>3.4157522728797001</v>
      </c>
      <c r="F6" s="47">
        <f t="shared" si="0"/>
        <v>3.5752272879700175E-2</v>
      </c>
      <c r="G6" s="48">
        <f t="shared" si="1"/>
        <v>1.0577595526538515E-2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2.69</v>
      </c>
      <c r="E7" s="83">
        <v>1.8638766451904401</v>
      </c>
      <c r="F7" s="47">
        <f t="shared" si="0"/>
        <v>-0.8261233548095599</v>
      </c>
      <c r="G7" s="48">
        <f t="shared" si="1"/>
        <v>-0.30710905383255016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2.62</v>
      </c>
      <c r="E8" s="83">
        <v>3.6833396338740001</v>
      </c>
      <c r="F8" s="47">
        <f t="shared" si="0"/>
        <v>1.063339633874</v>
      </c>
      <c r="G8" s="48">
        <f t="shared" si="1"/>
        <v>0.40585482208931295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2.78</v>
      </c>
      <c r="E9" s="83">
        <v>2.7146331897007001</v>
      </c>
      <c r="F9" s="47">
        <f t="shared" si="0"/>
        <v>-6.5366810299299694E-2</v>
      </c>
      <c r="G9" s="48">
        <f t="shared" si="1"/>
        <v>-2.3513241114856007E-2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1.99</v>
      </c>
      <c r="E10" s="83">
        <v>2.2029305319448902</v>
      </c>
      <c r="F10" s="47">
        <f t="shared" si="0"/>
        <v>0.2129305319448902</v>
      </c>
      <c r="G10" s="48">
        <f t="shared" si="1"/>
        <v>0.10700026730899005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2.85</v>
      </c>
      <c r="E11" s="83">
        <v>2.6922234741510001</v>
      </c>
      <c r="F11" s="47">
        <f t="shared" si="0"/>
        <v>-0.15777652584900004</v>
      </c>
      <c r="G11" s="48">
        <f t="shared" si="1"/>
        <v>-5.5360184508421062E-2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3.3</v>
      </c>
      <c r="E12" s="83">
        <v>3.1298055944474799</v>
      </c>
      <c r="F12" s="47">
        <f t="shared" si="0"/>
        <v>-0.17019440555251997</v>
      </c>
      <c r="G12" s="48">
        <f t="shared" si="1"/>
        <v>-5.1574062288642419E-2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2.81</v>
      </c>
      <c r="E13" s="83">
        <v>2.8477227998101799</v>
      </c>
      <c r="F13" s="47">
        <f t="shared" si="0"/>
        <v>3.7722799810179897E-2</v>
      </c>
      <c r="G13" s="48">
        <f t="shared" si="1"/>
        <v>1.3424483918213485E-2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2.39</v>
      </c>
      <c r="E14" s="83">
        <v>2.4828125595928099</v>
      </c>
      <c r="F14" s="47">
        <f t="shared" si="0"/>
        <v>9.2812559592809762E-2</v>
      </c>
      <c r="G14" s="48">
        <f t="shared" si="1"/>
        <v>3.8833706942598224E-2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1.53</v>
      </c>
      <c r="E15" s="83">
        <v>1.55788671048445</v>
      </c>
      <c r="F15" s="47">
        <f t="shared" si="0"/>
        <v>2.7886710484450017E-2</v>
      </c>
      <c r="G15" s="48">
        <f t="shared" si="1"/>
        <v>1.8226608159771254E-2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1.81</v>
      </c>
      <c r="E16" s="83">
        <v>1.9254562950021501</v>
      </c>
      <c r="F16" s="47">
        <f t="shared" si="0"/>
        <v>0.11545629500215004</v>
      </c>
      <c r="G16" s="48">
        <f t="shared" si="1"/>
        <v>6.3788008288480691E-2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3.64</v>
      </c>
      <c r="E17" s="83">
        <v>3.3265139741213101</v>
      </c>
      <c r="F17" s="47">
        <f t="shared" si="0"/>
        <v>-0.31348602587869001</v>
      </c>
      <c r="G17" s="48">
        <f t="shared" si="1"/>
        <v>-8.6122534582057694E-2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4.46</v>
      </c>
      <c r="E18" s="83">
        <v>4.7551052656046604</v>
      </c>
      <c r="F18" s="47">
        <f t="shared" si="0"/>
        <v>0.29510526560466044</v>
      </c>
      <c r="G18" s="48">
        <f t="shared" si="1"/>
        <v>6.6167099911358843E-2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2.63</v>
      </c>
      <c r="E19" s="83">
        <v>2.73775607090773</v>
      </c>
      <c r="F19" s="47">
        <f t="shared" si="0"/>
        <v>0.10775607090773009</v>
      </c>
      <c r="G19" s="48">
        <f t="shared" si="1"/>
        <v>4.0971890078984829E-2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2.64</v>
      </c>
      <c r="E20" s="83">
        <v>2.5245393458545702</v>
      </c>
      <c r="F20" s="47">
        <f t="shared" si="0"/>
        <v>-0.11546065414542994</v>
      </c>
      <c r="G20" s="48">
        <f t="shared" si="1"/>
        <v>-4.3735096267208312E-2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1.93</v>
      </c>
      <c r="E21" s="83">
        <v>1.39036155156095</v>
      </c>
      <c r="F21" s="47">
        <f t="shared" si="0"/>
        <v>-0.53963844843904996</v>
      </c>
      <c r="G21" s="48">
        <f t="shared" si="1"/>
        <v>-0.27960541369898961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2.15</v>
      </c>
      <c r="E22" s="83">
        <v>2.27773651759238</v>
      </c>
      <c r="F22" s="47">
        <f t="shared" si="0"/>
        <v>0.12773651759238014</v>
      </c>
      <c r="G22" s="48">
        <f t="shared" si="1"/>
        <v>5.9412333763897741E-2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1.65</v>
      </c>
      <c r="E23" s="83">
        <v>1.42285453216156</v>
      </c>
      <c r="F23" s="47">
        <f t="shared" si="0"/>
        <v>-0.22714546783843992</v>
      </c>
      <c r="G23" s="48">
        <f t="shared" si="1"/>
        <v>-0.13766391990208482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2.1800000000000002</v>
      </c>
      <c r="E24" s="83">
        <v>2.1782138051667199</v>
      </c>
      <c r="F24" s="47">
        <f t="shared" si="0"/>
        <v>-1.7861948332802413E-3</v>
      </c>
      <c r="G24" s="48">
        <f t="shared" si="1"/>
        <v>-8.1935542811020236E-4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1.8</v>
      </c>
      <c r="E25" s="83">
        <v>1.72960440078803</v>
      </c>
      <c r="F25" s="47">
        <f t="shared" si="0"/>
        <v>-7.0395599211970028E-2</v>
      </c>
      <c r="G25" s="48">
        <f t="shared" si="1"/>
        <v>-3.9108666228872234E-2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2.9</v>
      </c>
      <c r="E26" s="83">
        <v>2.90306119358543</v>
      </c>
      <c r="F26" s="47">
        <f t="shared" si="0"/>
        <v>3.0611935854301109E-3</v>
      </c>
      <c r="G26" s="48">
        <f t="shared" si="1"/>
        <v>1.0555839949759004E-3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3.86</v>
      </c>
      <c r="E27" s="83">
        <v>3.7251624539099701</v>
      </c>
      <c r="F27" s="47">
        <f t="shared" si="0"/>
        <v>-0.13483754609002974</v>
      </c>
      <c r="G27" s="48">
        <f t="shared" si="1"/>
        <v>-3.4932006759075061E-2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2.77</v>
      </c>
      <c r="E28" s="83">
        <v>2.6246641579488799</v>
      </c>
      <c r="F28" s="47">
        <f t="shared" si="0"/>
        <v>-0.14533584205112016</v>
      </c>
      <c r="G28" s="48">
        <f t="shared" si="1"/>
        <v>-5.2467813014844822E-2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1.17</v>
      </c>
      <c r="E29" s="83">
        <v>1.15371496446279</v>
      </c>
      <c r="F29" s="47">
        <f t="shared" si="0"/>
        <v>-1.6285035537209946E-2</v>
      </c>
      <c r="G29" s="48">
        <f t="shared" si="1"/>
        <v>-1.3918833792487135E-2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3.8</v>
      </c>
      <c r="E30" s="83">
        <v>3.82266121553997</v>
      </c>
      <c r="F30" s="47">
        <f t="shared" si="0"/>
        <v>2.2661215539970136E-2</v>
      </c>
      <c r="G30" s="48">
        <f t="shared" si="1"/>
        <v>5.9634777736763522E-3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4.22</v>
      </c>
      <c r="E31" s="83">
        <v>3.94995725266469</v>
      </c>
      <c r="F31" s="47">
        <f t="shared" si="0"/>
        <v>-0.27004274733530975</v>
      </c>
      <c r="G31" s="48">
        <f t="shared" si="1"/>
        <v>-6.3991172354338807E-2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1.77</v>
      </c>
      <c r="E32" s="83">
        <v>2.0560554959054</v>
      </c>
      <c r="F32" s="47">
        <f t="shared" si="0"/>
        <v>0.28605549590540003</v>
      </c>
      <c r="G32" s="48">
        <f t="shared" si="1"/>
        <v>0.16161327452282487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5</v>
      </c>
      <c r="E33" s="83">
        <v>4.2260468835512599</v>
      </c>
      <c r="F33" s="47">
        <f t="shared" si="0"/>
        <v>-0.7739531164487401</v>
      </c>
      <c r="G33" s="48">
        <f t="shared" si="1"/>
        <v>-0.15479062328974802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2.09</v>
      </c>
      <c r="E34" s="83">
        <v>2.1961396856760298</v>
      </c>
      <c r="F34" s="47">
        <f t="shared" si="0"/>
        <v>0.10613968567602994</v>
      </c>
      <c r="G34" s="48">
        <f t="shared" si="1"/>
        <v>5.0784538600971263E-2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2.44</v>
      </c>
      <c r="E35" s="83">
        <v>2.0178814444708002</v>
      </c>
      <c r="F35" s="47">
        <f t="shared" si="0"/>
        <v>-0.42211855552919975</v>
      </c>
      <c r="G35" s="48">
        <f t="shared" si="1"/>
        <v>-0.17299940800377039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2.34</v>
      </c>
      <c r="E36" s="83">
        <v>2.0817081184165298</v>
      </c>
      <c r="F36" s="47">
        <f t="shared" si="0"/>
        <v>-0.25829188158347005</v>
      </c>
      <c r="G36" s="48">
        <f t="shared" si="1"/>
        <v>-0.11038114597584191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1.76</v>
      </c>
      <c r="E37" s="83">
        <v>1.6190081277769499</v>
      </c>
      <c r="F37" s="47">
        <f t="shared" si="0"/>
        <v>-0.1409918722230501</v>
      </c>
      <c r="G37" s="48">
        <f t="shared" si="1"/>
        <v>-8.0109018308551189E-2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2.2999999999999998</v>
      </c>
      <c r="E38" s="83">
        <v>2.2443696233604098</v>
      </c>
      <c r="F38" s="47">
        <f t="shared" si="0"/>
        <v>-5.5630376639590029E-2</v>
      </c>
      <c r="G38" s="48">
        <f t="shared" si="1"/>
        <v>-2.4187120278082622E-2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1.96</v>
      </c>
      <c r="E39" s="83">
        <v>1.9283666435862099</v>
      </c>
      <c r="F39" s="47">
        <f t="shared" si="0"/>
        <v>-3.1633356413790059E-2</v>
      </c>
      <c r="G39" s="48">
        <f t="shared" si="1"/>
        <v>-1.6139467558056154E-2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2.11</v>
      </c>
      <c r="E40" s="83">
        <v>2.1928608712297701</v>
      </c>
      <c r="F40" s="47">
        <f t="shared" si="0"/>
        <v>8.2860871229770261E-2</v>
      </c>
      <c r="G40" s="48">
        <f t="shared" si="1"/>
        <v>3.927055508519918E-2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1.82</v>
      </c>
      <c r="E41" s="83">
        <v>1.8621370628656799</v>
      </c>
      <c r="F41" s="47">
        <f t="shared" si="0"/>
        <v>4.2137062865679864E-2</v>
      </c>
      <c r="G41" s="48">
        <f t="shared" si="1"/>
        <v>2.3152232343780145E-2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2.2400000000000002</v>
      </c>
      <c r="E42" s="83">
        <v>2.32185279750454</v>
      </c>
      <c r="F42" s="47">
        <f t="shared" si="0"/>
        <v>8.1852797504539776E-2</v>
      </c>
      <c r="G42" s="48">
        <f t="shared" si="1"/>
        <v>3.6541427457383827E-2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3.18</v>
      </c>
      <c r="E43" s="83">
        <v>3.00841644334893</v>
      </c>
      <c r="F43" s="47">
        <f t="shared" si="0"/>
        <v>-0.17158355665107017</v>
      </c>
      <c r="G43" s="48">
        <f t="shared" si="1"/>
        <v>-5.395709328650005E-2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3.58</v>
      </c>
      <c r="E44" s="83">
        <v>4.1122187159915997</v>
      </c>
      <c r="F44" s="47">
        <f t="shared" si="0"/>
        <v>0.53221871599159964</v>
      </c>
      <c r="G44" s="48">
        <f t="shared" si="1"/>
        <v>0.14866444580770941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2.14</v>
      </c>
      <c r="E45" s="83">
        <v>1.9475402283532399</v>
      </c>
      <c r="F45" s="47">
        <f t="shared" si="0"/>
        <v>-0.1924597716467602</v>
      </c>
      <c r="G45" s="48">
        <f t="shared" si="1"/>
        <v>-8.9934472732130927E-2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2.97</v>
      </c>
      <c r="E46" s="83">
        <v>3.05705697636074</v>
      </c>
      <c r="F46" s="47">
        <f t="shared" si="0"/>
        <v>8.7056976360739835E-2</v>
      </c>
      <c r="G46" s="48">
        <f t="shared" si="1"/>
        <v>2.9312113252774354E-2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3.17</v>
      </c>
      <c r="E47" s="83">
        <v>3.22738993061746</v>
      </c>
      <c r="F47" s="47">
        <f t="shared" si="0"/>
        <v>5.7389930617460116E-2</v>
      </c>
      <c r="G47" s="48">
        <f t="shared" si="1"/>
        <v>1.8104079059135685E-2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2.89</v>
      </c>
      <c r="E48" s="83">
        <v>2.42936677968336</v>
      </c>
      <c r="F48" s="47">
        <f t="shared" si="0"/>
        <v>-0.46063322031664011</v>
      </c>
      <c r="G48" s="48">
        <f t="shared" si="1"/>
        <v>-0.15938865754901041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3.96</v>
      </c>
      <c r="E49" s="83">
        <v>4.7184660624056098</v>
      </c>
      <c r="F49" s="47">
        <f t="shared" si="0"/>
        <v>0.75846606240560988</v>
      </c>
      <c r="G49" s="48">
        <f t="shared" si="1"/>
        <v>0.19153183394081058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2.33</v>
      </c>
      <c r="E50" s="83">
        <v>2.1503526988299599</v>
      </c>
      <c r="F50" s="47">
        <f t="shared" si="0"/>
        <v>-0.17964730117004013</v>
      </c>
      <c r="G50" s="48">
        <f t="shared" si="1"/>
        <v>-7.7101845995725379E-2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2.52</v>
      </c>
      <c r="E51" s="83">
        <v>2.7101380863425701</v>
      </c>
      <c r="F51" s="47">
        <f t="shared" si="0"/>
        <v>0.19013808634257012</v>
      </c>
      <c r="G51" s="48">
        <f t="shared" si="1"/>
        <v>7.5451621564511948E-2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2.3199999999999998</v>
      </c>
      <c r="E52" s="83">
        <v>2.2109296823934899</v>
      </c>
      <c r="F52" s="47">
        <f t="shared" si="0"/>
        <v>-0.10907031760650998</v>
      </c>
      <c r="G52" s="48">
        <f t="shared" si="1"/>
        <v>-4.7013067933840511E-2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2.37</v>
      </c>
      <c r="E53" s="83">
        <v>2.33627382205316</v>
      </c>
      <c r="F53" s="47">
        <f t="shared" si="0"/>
        <v>-3.3726177946840075E-2</v>
      </c>
      <c r="G53" s="48">
        <f t="shared" si="1"/>
        <v>-1.4230454829890327E-2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1.94</v>
      </c>
      <c r="E54" s="83">
        <v>1.9215131904795999</v>
      </c>
      <c r="F54" s="47">
        <f t="shared" si="0"/>
        <v>-1.8486809520400049E-2</v>
      </c>
      <c r="G54" s="48">
        <f t="shared" si="1"/>
        <v>-9.5292832579381703E-3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3</v>
      </c>
      <c r="E55" s="83">
        <v>2.3335700714117502</v>
      </c>
      <c r="F55" s="47">
        <f t="shared" si="0"/>
        <v>-0.66642992858824979</v>
      </c>
      <c r="G55" s="48">
        <f t="shared" si="1"/>
        <v>-0.2221433095294166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3.17</v>
      </c>
      <c r="E56" s="83">
        <v>2.78901562181795</v>
      </c>
      <c r="F56" s="47">
        <f t="shared" si="0"/>
        <v>-0.38098437818204989</v>
      </c>
      <c r="G56" s="48">
        <f t="shared" si="1"/>
        <v>-0.12018434642966874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2.4</v>
      </c>
      <c r="E57" s="83">
        <v>2.4798044638810199</v>
      </c>
      <c r="F57" s="47">
        <f t="shared" si="0"/>
        <v>7.9804463881020027E-2</v>
      </c>
      <c r="G57" s="48">
        <f t="shared" si="1"/>
        <v>3.3251859950425011E-2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2.95</v>
      </c>
      <c r="E58" s="83">
        <v>2.722469494582</v>
      </c>
      <c r="F58" s="47">
        <f t="shared" si="0"/>
        <v>-0.22753050541800013</v>
      </c>
      <c r="G58" s="48">
        <f t="shared" si="1"/>
        <v>-7.7128984887457661E-2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3.1</v>
      </c>
      <c r="E59" s="83">
        <v>3.0566340661807501</v>
      </c>
      <c r="F59" s="47">
        <f t="shared" si="0"/>
        <v>-4.3365933819250024E-2</v>
      </c>
      <c r="G59" s="48">
        <f t="shared" si="1"/>
        <v>-1.3989010909435492E-2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2.0299999999999998</v>
      </c>
      <c r="E60" s="83">
        <v>2.1756713594005301</v>
      </c>
      <c r="F60" s="47">
        <f t="shared" si="0"/>
        <v>0.14567135940053033</v>
      </c>
      <c r="G60" s="48">
        <f t="shared" si="1"/>
        <v>7.1759290345088836E-2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3.46</v>
      </c>
      <c r="E61" s="83">
        <v>3.2729098757048001</v>
      </c>
      <c r="F61" s="47">
        <f t="shared" si="0"/>
        <v>-0.18709012429519989</v>
      </c>
      <c r="G61" s="48">
        <f t="shared" si="1"/>
        <v>-5.4072290258728291E-2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2.35</v>
      </c>
      <c r="E62" s="83">
        <v>2.1693477176336602</v>
      </c>
      <c r="F62" s="47">
        <f t="shared" si="0"/>
        <v>-0.1806522823663399</v>
      </c>
      <c r="G62" s="48">
        <f t="shared" si="1"/>
        <v>-7.6873311645251019E-2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1.97</v>
      </c>
      <c r="E63" s="83">
        <v>1.9379980145437199</v>
      </c>
      <c r="F63" s="47">
        <f t="shared" si="0"/>
        <v>-3.200198545628008E-2</v>
      </c>
      <c r="G63" s="48">
        <f t="shared" si="1"/>
        <v>-1.6244662668162477E-2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3.12</v>
      </c>
      <c r="E64" s="83">
        <v>2.8454458110932999</v>
      </c>
      <c r="F64" s="47">
        <f t="shared" si="0"/>
        <v>-0.27455418890670025</v>
      </c>
      <c r="G64" s="48">
        <f t="shared" si="1"/>
        <v>-8.799813747009623E-2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3.13</v>
      </c>
      <c r="E65" s="83">
        <v>3.1018079124023199</v>
      </c>
      <c r="F65" s="47">
        <f t="shared" si="0"/>
        <v>-2.8192087597679993E-2</v>
      </c>
      <c r="G65" s="48">
        <f t="shared" si="1"/>
        <v>-9.0070567404728422E-3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1.46</v>
      </c>
      <c r="E66" s="83">
        <v>1.47923779158931</v>
      </c>
      <c r="F66" s="47">
        <f t="shared" si="0"/>
        <v>1.9237791589310049E-2</v>
      </c>
      <c r="G66" s="48">
        <f t="shared" si="1"/>
        <v>1.3176569581719212E-2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1.94</v>
      </c>
      <c r="E67" s="83">
        <v>2.0799952090504901</v>
      </c>
      <c r="F67" s="47">
        <f t="shared" si="0"/>
        <v>0.13999520905049012</v>
      </c>
      <c r="G67" s="48">
        <f t="shared" si="1"/>
        <v>7.2162478892005222E-2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2.36</v>
      </c>
      <c r="E68" s="83">
        <v>2.5793475396932202</v>
      </c>
      <c r="F68" s="47">
        <f t="shared" ref="F68:F131" si="2">IFERROR(E68-D68,"")</f>
        <v>0.21934753969322029</v>
      </c>
      <c r="G68" s="48">
        <f t="shared" ref="G68:G131" si="3">IFERROR(F68/D68,"")</f>
        <v>9.2943872751364537E-2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3.33</v>
      </c>
      <c r="E69" s="83">
        <v>3.0677339349307902</v>
      </c>
      <c r="F69" s="47">
        <f t="shared" si="2"/>
        <v>-0.26226606506920991</v>
      </c>
      <c r="G69" s="48">
        <f t="shared" si="3"/>
        <v>-7.8758578098861831E-2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2.31</v>
      </c>
      <c r="E70" s="83">
        <v>2.4393425238114199</v>
      </c>
      <c r="F70" s="47">
        <f t="shared" si="2"/>
        <v>0.12934252381141986</v>
      </c>
      <c r="G70" s="48">
        <f t="shared" si="3"/>
        <v>5.5992434550398207E-2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2.66</v>
      </c>
      <c r="E71" s="83">
        <v>3.1738329464864101</v>
      </c>
      <c r="F71" s="47">
        <f t="shared" si="2"/>
        <v>0.51383294648640998</v>
      </c>
      <c r="G71" s="48">
        <f t="shared" si="3"/>
        <v>0.19317028063398869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2.48</v>
      </c>
      <c r="E72" s="83">
        <v>2.4417880893437198</v>
      </c>
      <c r="F72" s="47">
        <f t="shared" si="2"/>
        <v>-3.8211910656280157E-2</v>
      </c>
      <c r="G72" s="48">
        <f t="shared" si="3"/>
        <v>-1.5408028490435547E-2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1.59</v>
      </c>
      <c r="E73" s="83">
        <v>1.47944923493489</v>
      </c>
      <c r="F73" s="47">
        <f t="shared" si="2"/>
        <v>-0.11055076506511008</v>
      </c>
      <c r="G73" s="48">
        <f t="shared" si="3"/>
        <v>-6.9528783059817661E-2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1.79</v>
      </c>
      <c r="E74" s="83">
        <v>1.7504544926236101</v>
      </c>
      <c r="F74" s="47">
        <f t="shared" si="2"/>
        <v>-3.9545507376389955E-2</v>
      </c>
      <c r="G74" s="48">
        <f t="shared" si="3"/>
        <v>-2.2092462221446903E-2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2.56</v>
      </c>
      <c r="E75" s="83">
        <v>2.66477373266236</v>
      </c>
      <c r="F75" s="47">
        <f t="shared" si="2"/>
        <v>0.1047737326623599</v>
      </c>
      <c r="G75" s="48">
        <f t="shared" si="3"/>
        <v>4.0927239321234335E-2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3.17</v>
      </c>
      <c r="E76" s="83">
        <v>3.1774430467834698</v>
      </c>
      <c r="F76" s="47">
        <f t="shared" si="2"/>
        <v>7.4430467834698533E-3</v>
      </c>
      <c r="G76" s="48">
        <f t="shared" si="3"/>
        <v>2.3479642850062631E-3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2.48</v>
      </c>
      <c r="E77" s="83">
        <v>2.0739319409528001</v>
      </c>
      <c r="F77" s="47">
        <f t="shared" si="2"/>
        <v>-0.40606805904719989</v>
      </c>
      <c r="G77" s="48">
        <f t="shared" si="3"/>
        <v>-0.16373712058354833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3.23</v>
      </c>
      <c r="E78" s="83">
        <v>3.2987738042356902</v>
      </c>
      <c r="F78" s="47">
        <f t="shared" si="2"/>
        <v>6.8773804235690239E-2</v>
      </c>
      <c r="G78" s="48">
        <f t="shared" si="3"/>
        <v>2.1292199453774068E-2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2.61</v>
      </c>
      <c r="E79" s="83">
        <v>2.1987019720057299</v>
      </c>
      <c r="F79" s="47">
        <f t="shared" si="2"/>
        <v>-0.41129802799426995</v>
      </c>
      <c r="G79" s="48">
        <f t="shared" si="3"/>
        <v>-0.15758545133880075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4.3899999999999997</v>
      </c>
      <c r="E80" s="83">
        <v>4.1650391952628896</v>
      </c>
      <c r="F80" s="47">
        <f t="shared" si="2"/>
        <v>-0.22496080473711011</v>
      </c>
      <c r="G80" s="48">
        <f t="shared" si="3"/>
        <v>-5.1243919074512555E-2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2.95</v>
      </c>
      <c r="E81" s="83">
        <v>2.6816757185911801</v>
      </c>
      <c r="F81" s="47">
        <f t="shared" si="2"/>
        <v>-0.26832428140882003</v>
      </c>
      <c r="G81" s="48">
        <f t="shared" si="3"/>
        <v>-9.0957383528413566E-2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3.6</v>
      </c>
      <c r="E82" s="83">
        <v>3.3584587992479702</v>
      </c>
      <c r="F82" s="47">
        <f t="shared" si="2"/>
        <v>-0.24154120075202989</v>
      </c>
      <c r="G82" s="48">
        <f t="shared" si="3"/>
        <v>-6.7094777986674972E-2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3.21</v>
      </c>
      <c r="E83" s="83">
        <v>3.2230888692097399</v>
      </c>
      <c r="F83" s="47">
        <f t="shared" si="2"/>
        <v>1.3088869209739951E-2</v>
      </c>
      <c r="G83" s="48">
        <f t="shared" si="3"/>
        <v>4.0775293488286447E-3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1.71</v>
      </c>
      <c r="E84" s="83">
        <v>1.6184347384392599</v>
      </c>
      <c r="F84" s="47">
        <f t="shared" si="2"/>
        <v>-9.1565261560740074E-2</v>
      </c>
      <c r="G84" s="48">
        <f t="shared" si="3"/>
        <v>-5.3546936585228112E-2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2.2000000000000002</v>
      </c>
      <c r="E85" s="83">
        <v>1.78010461417681</v>
      </c>
      <c r="F85" s="47">
        <f t="shared" si="2"/>
        <v>-0.41989538582319019</v>
      </c>
      <c r="G85" s="48">
        <f t="shared" si="3"/>
        <v>-0.19086153901054098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2.68</v>
      </c>
      <c r="E86" s="83">
        <v>2.9038950041671199</v>
      </c>
      <c r="F86" s="47">
        <f t="shared" si="2"/>
        <v>0.22389500416711972</v>
      </c>
      <c r="G86" s="48">
        <f t="shared" si="3"/>
        <v>8.3542912002656608E-2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2.58</v>
      </c>
      <c r="E87" s="83">
        <v>2.6447326230894999</v>
      </c>
      <c r="F87" s="47">
        <f t="shared" si="2"/>
        <v>6.4732623089499786E-2</v>
      </c>
      <c r="G87" s="48">
        <f t="shared" si="3"/>
        <v>2.5090163988178212E-2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5.63</v>
      </c>
      <c r="E88" s="83">
        <v>4.89156174498694</v>
      </c>
      <c r="F88" s="47">
        <f t="shared" si="2"/>
        <v>-0.73843825501305993</v>
      </c>
      <c r="G88" s="48">
        <f t="shared" si="3"/>
        <v>-0.13116132415862522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3.14</v>
      </c>
      <c r="E89" s="83">
        <v>2.9758874804516</v>
      </c>
      <c r="F89" s="47">
        <f t="shared" si="2"/>
        <v>-0.16411251954840012</v>
      </c>
      <c r="G89" s="48">
        <f t="shared" si="3"/>
        <v>-5.2265133614140161E-2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1.29</v>
      </c>
      <c r="E90" s="83">
        <v>1.2901768245341001</v>
      </c>
      <c r="F90" s="47">
        <f t="shared" si="2"/>
        <v>1.7682453410006183E-4</v>
      </c>
      <c r="G90" s="48">
        <f t="shared" si="3"/>
        <v>1.3707328224810993E-4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3.19</v>
      </c>
      <c r="E91" s="83">
        <v>2.8331313891608199</v>
      </c>
      <c r="F91" s="47">
        <f t="shared" si="2"/>
        <v>-0.35686861083918009</v>
      </c>
      <c r="G91" s="48">
        <f t="shared" si="3"/>
        <v>-0.11187103788062072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2.2799999999999998</v>
      </c>
      <c r="E92" s="83">
        <v>2.3067679707069901</v>
      </c>
      <c r="F92" s="47">
        <f t="shared" si="2"/>
        <v>2.6767970706990329E-2</v>
      </c>
      <c r="G92" s="48">
        <f t="shared" si="3"/>
        <v>1.1740338029381724E-2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1.82</v>
      </c>
      <c r="E93" s="83">
        <v>1.83544722502885</v>
      </c>
      <c r="F93" s="47">
        <f t="shared" si="2"/>
        <v>1.5447225028849987E-2</v>
      </c>
      <c r="G93" s="48">
        <f t="shared" si="3"/>
        <v>8.4874862795879039E-3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2.93</v>
      </c>
      <c r="E94" s="83">
        <v>2.7704553340230902</v>
      </c>
      <c r="F94" s="47">
        <f t="shared" si="2"/>
        <v>-0.15954466597690997</v>
      </c>
      <c r="G94" s="48">
        <f t="shared" si="3"/>
        <v>-5.4452104428979513E-2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4.33</v>
      </c>
      <c r="E95" s="83">
        <v>3.9543121067950802</v>
      </c>
      <c r="F95" s="47">
        <f t="shared" si="2"/>
        <v>-0.37568789320491991</v>
      </c>
      <c r="G95" s="48">
        <f t="shared" si="3"/>
        <v>-8.6763947622383347E-2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1.91</v>
      </c>
      <c r="E96" s="83">
        <v>1.7592251662609</v>
      </c>
      <c r="F96" s="47">
        <f t="shared" si="2"/>
        <v>-0.15077483373909994</v>
      </c>
      <c r="G96" s="48">
        <f t="shared" si="3"/>
        <v>-7.8939703528324578E-2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2.4700000000000002</v>
      </c>
      <c r="E97" s="83">
        <v>2.0630481125531799</v>
      </c>
      <c r="F97" s="47">
        <f t="shared" si="2"/>
        <v>-0.40695188744682032</v>
      </c>
      <c r="G97" s="48">
        <f t="shared" si="3"/>
        <v>-0.16475784916875316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3</v>
      </c>
      <c r="E98" s="83">
        <v>3.0689911927801901</v>
      </c>
      <c r="F98" s="47">
        <f t="shared" si="2"/>
        <v>6.8991192780190058E-2</v>
      </c>
      <c r="G98" s="48">
        <f t="shared" si="3"/>
        <v>2.2997064260063354E-2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4.07</v>
      </c>
      <c r="E99" s="83">
        <v>4.0194341453027498</v>
      </c>
      <c r="F99" s="47">
        <f t="shared" si="2"/>
        <v>-5.0565854697250501E-2</v>
      </c>
      <c r="G99" s="48">
        <f t="shared" si="3"/>
        <v>-1.242404292315737E-2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2.2000000000000002</v>
      </c>
      <c r="E100" s="83">
        <v>2.3839552438206901</v>
      </c>
      <c r="F100" s="47">
        <f t="shared" si="2"/>
        <v>0.18395524382068995</v>
      </c>
      <c r="G100" s="48">
        <f t="shared" si="3"/>
        <v>8.3616019918495432E-2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4.28</v>
      </c>
      <c r="E101" s="83">
        <v>3.8280208946126799</v>
      </c>
      <c r="F101" s="47">
        <f t="shared" si="2"/>
        <v>-0.45197910538732033</v>
      </c>
      <c r="G101" s="48">
        <f t="shared" si="3"/>
        <v>-0.10560259471666363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3.59</v>
      </c>
      <c r="E102" s="83">
        <v>3.5398644845057801</v>
      </c>
      <c r="F102" s="47">
        <f t="shared" si="2"/>
        <v>-5.0135515494219796E-2</v>
      </c>
      <c r="G102" s="48">
        <f t="shared" si="3"/>
        <v>-1.3965324650200501E-2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3.25</v>
      </c>
      <c r="E103" s="83">
        <v>3.13798797232664</v>
      </c>
      <c r="F103" s="47">
        <f t="shared" si="2"/>
        <v>-0.11201202767336005</v>
      </c>
      <c r="G103" s="48">
        <f t="shared" si="3"/>
        <v>-3.4465239284110785E-2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2.2200000000000002</v>
      </c>
      <c r="E104" s="83">
        <v>2.4390678645353701</v>
      </c>
      <c r="F104" s="47">
        <f t="shared" si="2"/>
        <v>0.21906786453536986</v>
      </c>
      <c r="G104" s="48">
        <f t="shared" si="3"/>
        <v>9.8679218259175611E-2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2.98</v>
      </c>
      <c r="E105" s="83">
        <v>3.0766262082633</v>
      </c>
      <c r="F105" s="47">
        <f t="shared" si="2"/>
        <v>9.662620826330004E-2</v>
      </c>
      <c r="G105" s="48">
        <f t="shared" si="3"/>
        <v>3.2424902101778535E-2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2.5299999999999998</v>
      </c>
      <c r="E106" s="83">
        <v>2.28012221336007</v>
      </c>
      <c r="F106" s="47">
        <f t="shared" si="2"/>
        <v>-0.24987778663992977</v>
      </c>
      <c r="G106" s="48">
        <f t="shared" si="3"/>
        <v>-9.8765923573094772E-2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3.46</v>
      </c>
      <c r="E107" s="83">
        <v>3.2566631052848001</v>
      </c>
      <c r="F107" s="47">
        <f t="shared" si="2"/>
        <v>-0.20333689471519989</v>
      </c>
      <c r="G107" s="48">
        <f t="shared" si="3"/>
        <v>-5.8767888646011526E-2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2.5299999999999998</v>
      </c>
      <c r="E108" s="83">
        <v>2.54218991602536</v>
      </c>
      <c r="F108" s="47">
        <f t="shared" si="2"/>
        <v>1.2189916025360237E-2</v>
      </c>
      <c r="G108" s="48">
        <f t="shared" si="3"/>
        <v>4.8181486266245998E-3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3.95</v>
      </c>
      <c r="E109" s="83">
        <v>4.5146819396126601</v>
      </c>
      <c r="F109" s="47">
        <f t="shared" si="2"/>
        <v>0.56468193961265989</v>
      </c>
      <c r="G109" s="48">
        <f t="shared" si="3"/>
        <v>0.14295745306649618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2.81</v>
      </c>
      <c r="E110" s="83">
        <v>2.71413085324801</v>
      </c>
      <c r="F110" s="47">
        <f t="shared" si="2"/>
        <v>-9.5869146751990097E-2</v>
      </c>
      <c r="G110" s="48">
        <f t="shared" si="3"/>
        <v>-3.4117134075441313E-2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3.33</v>
      </c>
      <c r="E111" s="83">
        <v>2.7757961062387602</v>
      </c>
      <c r="F111" s="47">
        <f t="shared" si="2"/>
        <v>-0.55420389376123991</v>
      </c>
      <c r="G111" s="48">
        <f t="shared" si="3"/>
        <v>-0.16642759572409607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2.27</v>
      </c>
      <c r="E112" s="83">
        <v>2.1959784411688399</v>
      </c>
      <c r="F112" s="47">
        <f t="shared" si="2"/>
        <v>-7.4021558831160128E-2</v>
      </c>
      <c r="G112" s="48">
        <f t="shared" si="3"/>
        <v>-3.2608616225180673E-2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1.67</v>
      </c>
      <c r="E113" s="83">
        <v>1.74979563563242</v>
      </c>
      <c r="F113" s="47">
        <f t="shared" si="2"/>
        <v>7.9795635632420092E-2</v>
      </c>
      <c r="G113" s="48">
        <f t="shared" si="3"/>
        <v>4.7781817743964131E-2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3.31</v>
      </c>
      <c r="E114" s="83">
        <v>3.1765311341691298</v>
      </c>
      <c r="F114" s="47">
        <f t="shared" si="2"/>
        <v>-0.13346886583087025</v>
      </c>
      <c r="G114" s="48">
        <f t="shared" si="3"/>
        <v>-4.0322920190595239E-2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2.31</v>
      </c>
      <c r="E115" s="83">
        <v>2.3724623757410401</v>
      </c>
      <c r="F115" s="47">
        <f t="shared" si="2"/>
        <v>6.2462375741040077E-2</v>
      </c>
      <c r="G115" s="48">
        <f t="shared" si="3"/>
        <v>2.7039989498285746E-2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2.79</v>
      </c>
      <c r="E116" s="83">
        <v>2.68604056542905</v>
      </c>
      <c r="F116" s="47">
        <f t="shared" si="2"/>
        <v>-0.10395943457095003</v>
      </c>
      <c r="G116" s="48">
        <f t="shared" si="3"/>
        <v>-3.7261446082777788E-2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3.06</v>
      </c>
      <c r="E117" s="83">
        <v>2.48957709786559</v>
      </c>
      <c r="F117" s="47">
        <f t="shared" si="2"/>
        <v>-0.57042290213441005</v>
      </c>
      <c r="G117" s="48">
        <f t="shared" si="3"/>
        <v>-0.18641271311582028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4.3899999999999997</v>
      </c>
      <c r="E118" s="83">
        <v>3.7585311581115102</v>
      </c>
      <c r="F118" s="47">
        <f t="shared" si="2"/>
        <v>-0.63146884188848951</v>
      </c>
      <c r="G118" s="48">
        <f t="shared" si="3"/>
        <v>-0.14384256079464455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1.97</v>
      </c>
      <c r="E119" s="83">
        <v>2.32092614159856</v>
      </c>
      <c r="F119" s="47">
        <f t="shared" si="2"/>
        <v>0.35092614159856006</v>
      </c>
      <c r="G119" s="48">
        <f t="shared" si="3"/>
        <v>0.17813509725815233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2.65</v>
      </c>
      <c r="E120" s="83">
        <v>2.4975788561510601</v>
      </c>
      <c r="F120" s="47">
        <f t="shared" si="2"/>
        <v>-0.15242114384893979</v>
      </c>
      <c r="G120" s="48">
        <f t="shared" si="3"/>
        <v>-5.7517412773184826E-2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2.59</v>
      </c>
      <c r="E121" s="83">
        <v>2.7107808601356802</v>
      </c>
      <c r="F121" s="47">
        <f t="shared" si="2"/>
        <v>0.12078086013568035</v>
      </c>
      <c r="G121" s="48">
        <f t="shared" si="3"/>
        <v>4.6633536731922914E-2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3.15</v>
      </c>
      <c r="E122" s="83">
        <v>3.0239311507528002</v>
      </c>
      <c r="F122" s="47">
        <f t="shared" si="2"/>
        <v>-0.12606884924719974</v>
      </c>
      <c r="G122" s="48">
        <f t="shared" si="3"/>
        <v>-4.0021856903872936E-2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3.04</v>
      </c>
      <c r="E123" s="83">
        <v>2.6633140137456901</v>
      </c>
      <c r="F123" s="47">
        <f t="shared" si="2"/>
        <v>-0.37668598625430993</v>
      </c>
      <c r="G123" s="48">
        <f t="shared" si="3"/>
        <v>-0.12390986389944406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1.98</v>
      </c>
      <c r="E124" s="83">
        <v>2.0007001170047798</v>
      </c>
      <c r="F124" s="47">
        <f t="shared" si="2"/>
        <v>2.0700117004779806E-2</v>
      </c>
      <c r="G124" s="48">
        <f t="shared" si="3"/>
        <v>1.0454604547868588E-2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2.52</v>
      </c>
      <c r="E125" s="83">
        <v>2.38166688338598</v>
      </c>
      <c r="F125" s="47">
        <f t="shared" si="2"/>
        <v>-0.13833311661402004</v>
      </c>
      <c r="G125" s="48">
        <f t="shared" si="3"/>
        <v>-5.4894093894452392E-2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2.8</v>
      </c>
      <c r="E126" s="83">
        <v>2.7145274079330601</v>
      </c>
      <c r="F126" s="47">
        <f t="shared" si="2"/>
        <v>-8.547259206693969E-2</v>
      </c>
      <c r="G126" s="48">
        <f t="shared" si="3"/>
        <v>-3.0525925738192749E-2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1.76</v>
      </c>
      <c r="E127" s="83">
        <v>1.71618641017516</v>
      </c>
      <c r="F127" s="47">
        <f t="shared" si="2"/>
        <v>-4.381358982483996E-2</v>
      </c>
      <c r="G127" s="48">
        <f t="shared" si="3"/>
        <v>-2.4894085127749977E-2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2.65</v>
      </c>
      <c r="E128" s="83">
        <v>2.6649112255656702</v>
      </c>
      <c r="F128" s="47">
        <f t="shared" si="2"/>
        <v>1.4911225565670261E-2</v>
      </c>
      <c r="G128" s="48">
        <f t="shared" si="3"/>
        <v>5.6268775719510418E-3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3.09</v>
      </c>
      <c r="E129" s="83">
        <v>2.57168777269393</v>
      </c>
      <c r="F129" s="47">
        <f t="shared" si="2"/>
        <v>-0.51831222730606985</v>
      </c>
      <c r="G129" s="48">
        <f t="shared" si="3"/>
        <v>-0.16773858488869575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3.21</v>
      </c>
      <c r="E130" s="83">
        <v>3.0959669434365402</v>
      </c>
      <c r="F130" s="47">
        <f t="shared" si="2"/>
        <v>-0.11403305656345974</v>
      </c>
      <c r="G130" s="48">
        <f t="shared" si="3"/>
        <v>-3.5524316686436061E-2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2.64</v>
      </c>
      <c r="E131" s="83">
        <v>2.7336672786639902</v>
      </c>
      <c r="F131" s="47">
        <f t="shared" si="2"/>
        <v>9.366727866399005E-2</v>
      </c>
      <c r="G131" s="48">
        <f t="shared" si="3"/>
        <v>3.5480029796965927E-2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2.44</v>
      </c>
      <c r="E132" s="83">
        <v>2.2038671117355002</v>
      </c>
      <c r="F132" s="47">
        <f t="shared" ref="F132:F195" si="4">IFERROR(E132-D132,"")</f>
        <v>-0.23613288826449974</v>
      </c>
      <c r="G132" s="48">
        <f t="shared" ref="G132:G195" si="5">IFERROR(F132/D132,"")</f>
        <v>-9.6775773878893342E-2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2.4900000000000002</v>
      </c>
      <c r="E133" s="83">
        <v>2.4082677613265502</v>
      </c>
      <c r="F133" s="47">
        <f t="shared" si="4"/>
        <v>-8.1732238673450031E-2</v>
      </c>
      <c r="G133" s="48">
        <f t="shared" si="5"/>
        <v>-3.2824192238333341E-2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2.44</v>
      </c>
      <c r="E134" s="83">
        <v>2.4696265389685799</v>
      </c>
      <c r="F134" s="47">
        <f t="shared" si="4"/>
        <v>2.9626538968579919E-2</v>
      </c>
      <c r="G134" s="48">
        <f t="shared" si="5"/>
        <v>1.2142024167450787E-2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2.88</v>
      </c>
      <c r="E135" s="83">
        <v>2.7125060769197402</v>
      </c>
      <c r="F135" s="47">
        <f t="shared" si="4"/>
        <v>-0.16749392308025968</v>
      </c>
      <c r="G135" s="48">
        <f t="shared" si="5"/>
        <v>-5.8157612180645725E-2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1.84</v>
      </c>
      <c r="E136" s="83">
        <v>1.91815367005274</v>
      </c>
      <c r="F136" s="47">
        <f t="shared" si="4"/>
        <v>7.8153670052739876E-2</v>
      </c>
      <c r="G136" s="48">
        <f t="shared" si="5"/>
        <v>4.247482068083689E-2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3.48</v>
      </c>
      <c r="E137" s="83">
        <v>3.7423280318968</v>
      </c>
      <c r="F137" s="47">
        <f t="shared" si="4"/>
        <v>0.26232803189679998</v>
      </c>
      <c r="G137" s="48">
        <f t="shared" si="5"/>
        <v>7.5381618361149427E-2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3.57</v>
      </c>
      <c r="E138" s="83">
        <v>3.2124244665180499</v>
      </c>
      <c r="F138" s="47">
        <f t="shared" si="4"/>
        <v>-0.35757553348194993</v>
      </c>
      <c r="G138" s="48">
        <f t="shared" si="5"/>
        <v>-0.10016121386049018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2.98</v>
      </c>
      <c r="E139" s="83">
        <v>2.88023476430579</v>
      </c>
      <c r="F139" s="47">
        <f t="shared" si="4"/>
        <v>-9.976523569421003E-2</v>
      </c>
      <c r="G139" s="48">
        <f t="shared" si="5"/>
        <v>-3.3478267011479879E-2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1.86</v>
      </c>
      <c r="E140" s="83">
        <v>1.7247663311502801</v>
      </c>
      <c r="F140" s="47">
        <f t="shared" si="4"/>
        <v>-0.13523366884971999</v>
      </c>
      <c r="G140" s="48">
        <f t="shared" si="5"/>
        <v>-7.2706273575118274E-2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2.7</v>
      </c>
      <c r="E141" s="83">
        <v>2.9191576686613701</v>
      </c>
      <c r="F141" s="47">
        <f t="shared" si="4"/>
        <v>0.21915766866136988</v>
      </c>
      <c r="G141" s="48">
        <f t="shared" si="5"/>
        <v>8.1169506911618464E-2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1.94</v>
      </c>
      <c r="E142" s="83">
        <v>1.8639224170492299</v>
      </c>
      <c r="F142" s="47">
        <f t="shared" si="4"/>
        <v>-7.6077582950770051E-2</v>
      </c>
      <c r="G142" s="48">
        <f t="shared" si="5"/>
        <v>-3.92152489436959E-2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2.37</v>
      </c>
      <c r="E143" s="83">
        <v>2.1465432062194498</v>
      </c>
      <c r="F143" s="47">
        <f t="shared" si="4"/>
        <v>-0.22345679378055028</v>
      </c>
      <c r="G143" s="48">
        <f t="shared" si="5"/>
        <v>-9.4285566996012773E-2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1.93</v>
      </c>
      <c r="E144" s="83">
        <v>2.0920178017544901</v>
      </c>
      <c r="F144" s="47">
        <f t="shared" si="4"/>
        <v>0.16201780175449021</v>
      </c>
      <c r="G144" s="48">
        <f t="shared" si="5"/>
        <v>8.3947047541186634E-2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2.4900000000000002</v>
      </c>
      <c r="E145" s="83">
        <v>3.1786656604695001</v>
      </c>
      <c r="F145" s="47">
        <f t="shared" si="4"/>
        <v>0.68866566046949984</v>
      </c>
      <c r="G145" s="48">
        <f t="shared" si="5"/>
        <v>0.27657255440542161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2.29</v>
      </c>
      <c r="E146" s="83">
        <v>2.4795589617166001</v>
      </c>
      <c r="F146" s="47">
        <f t="shared" si="4"/>
        <v>0.18955896171660003</v>
      </c>
      <c r="G146" s="48">
        <f t="shared" si="5"/>
        <v>8.2776839177554601E-2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2.82</v>
      </c>
      <c r="E147" s="83">
        <v>3.3147625947949102</v>
      </c>
      <c r="F147" s="47">
        <f t="shared" si="4"/>
        <v>0.49476259479491036</v>
      </c>
      <c r="G147" s="48">
        <f t="shared" si="5"/>
        <v>0.17544772865067745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2.08</v>
      </c>
      <c r="E148" s="83">
        <v>2.2047087415339499</v>
      </c>
      <c r="F148" s="47">
        <f t="shared" si="4"/>
        <v>0.12470874153394984</v>
      </c>
      <c r="G148" s="48">
        <f t="shared" si="5"/>
        <v>5.9956125737475885E-2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2.2999999999999998</v>
      </c>
      <c r="E149" s="83">
        <v>2.3595739222565602</v>
      </c>
      <c r="F149" s="47">
        <f t="shared" si="4"/>
        <v>5.957392225656033E-2</v>
      </c>
      <c r="G149" s="48">
        <f t="shared" si="5"/>
        <v>2.5901705328939276E-2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2.4</v>
      </c>
      <c r="E150" s="83">
        <v>2.3819473667451199</v>
      </c>
      <c r="F150" s="47">
        <f t="shared" si="4"/>
        <v>-1.8052633254880046E-2</v>
      </c>
      <c r="G150" s="48">
        <f t="shared" si="5"/>
        <v>-7.5219305228666862E-3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1.59</v>
      </c>
      <c r="E151" s="83">
        <v>1.95918359688668</v>
      </c>
      <c r="F151" s="47">
        <f t="shared" si="4"/>
        <v>0.3691835968866799</v>
      </c>
      <c r="G151" s="48">
        <f t="shared" si="5"/>
        <v>0.23219094143816343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2.86</v>
      </c>
      <c r="E152" s="83">
        <v>2.6227857568033999</v>
      </c>
      <c r="F152" s="47">
        <f t="shared" si="4"/>
        <v>-0.23721424319660001</v>
      </c>
      <c r="G152" s="48">
        <f t="shared" si="5"/>
        <v>-8.2942043075734273E-2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5.45</v>
      </c>
      <c r="E153" s="83">
        <v>5.8839286978031504</v>
      </c>
      <c r="F153" s="47">
        <f t="shared" si="4"/>
        <v>0.43392869780315024</v>
      </c>
      <c r="G153" s="48">
        <f t="shared" si="5"/>
        <v>7.9619944551036742E-2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2.82</v>
      </c>
      <c r="E154" s="83">
        <v>2.4800469372190501</v>
      </c>
      <c r="F154" s="47">
        <f t="shared" si="4"/>
        <v>-0.33995306278094972</v>
      </c>
      <c r="G154" s="48">
        <f t="shared" si="5"/>
        <v>-0.1205507314826063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6.76</v>
      </c>
      <c r="E155" s="83">
        <v>5.9808277607730203</v>
      </c>
      <c r="F155" s="47">
        <f t="shared" si="4"/>
        <v>-0.77917223922697953</v>
      </c>
      <c r="G155" s="48">
        <f t="shared" si="5"/>
        <v>-0.11526216556612123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2.76</v>
      </c>
      <c r="E156" s="83">
        <v>2.16334707410538</v>
      </c>
      <c r="F156" s="47">
        <f t="shared" si="4"/>
        <v>-0.59665292589461982</v>
      </c>
      <c r="G156" s="48">
        <f t="shared" si="5"/>
        <v>-0.21617859633863037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3.43</v>
      </c>
      <c r="E157" s="83">
        <v>3.3431300944599398</v>
      </c>
      <c r="F157" s="47">
        <f t="shared" si="4"/>
        <v>-8.6869905540060355E-2</v>
      </c>
      <c r="G157" s="48">
        <f t="shared" si="5"/>
        <v>-2.5326503072903891E-2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2.31</v>
      </c>
      <c r="E158" s="83">
        <v>2.59456669907338</v>
      </c>
      <c r="F158" s="47">
        <f t="shared" si="4"/>
        <v>0.28456669907337995</v>
      </c>
      <c r="G158" s="48">
        <f t="shared" si="5"/>
        <v>0.12318904721791339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4.12</v>
      </c>
      <c r="E159" s="83">
        <v>3.8248177623986899</v>
      </c>
      <c r="F159" s="47">
        <f t="shared" si="4"/>
        <v>-0.29518223760131024</v>
      </c>
      <c r="G159" s="48">
        <f t="shared" si="5"/>
        <v>-7.1646174175075295E-2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3.06</v>
      </c>
      <c r="E160" s="83">
        <v>2.8705430800763998</v>
      </c>
      <c r="F160" s="47">
        <f t="shared" si="4"/>
        <v>-0.18945691992360025</v>
      </c>
      <c r="G160" s="48">
        <f t="shared" si="5"/>
        <v>-6.1914026118823608E-2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2.74</v>
      </c>
      <c r="E161" s="83">
        <v>2.6784123476383002</v>
      </c>
      <c r="F161" s="47">
        <f t="shared" si="4"/>
        <v>-6.1587652361700052E-2</v>
      </c>
      <c r="G161" s="48">
        <f t="shared" si="5"/>
        <v>-2.2477245387481769E-2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1.1499999999999999</v>
      </c>
      <c r="E162" s="83">
        <v>1.95094427304214</v>
      </c>
      <c r="F162" s="47">
        <f t="shared" si="4"/>
        <v>0.80094427304214011</v>
      </c>
      <c r="G162" s="48">
        <f t="shared" si="5"/>
        <v>0.69647328090620886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1.25</v>
      </c>
      <c r="E163" s="83">
        <v>1.1544655944753499</v>
      </c>
      <c r="F163" s="47">
        <f t="shared" si="4"/>
        <v>-9.553440552465009E-2</v>
      </c>
      <c r="G163" s="48">
        <f t="shared" si="5"/>
        <v>-7.6427524419720075E-2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3.8</v>
      </c>
      <c r="E164" s="83">
        <v>1.2100563539163001</v>
      </c>
      <c r="F164" s="47">
        <f t="shared" si="4"/>
        <v>-2.5899436460836998</v>
      </c>
      <c r="G164" s="48">
        <f t="shared" si="5"/>
        <v>-0.68156411739044731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2.2000000000000002</v>
      </c>
      <c r="E165" s="83">
        <v>2.2202063574994901</v>
      </c>
      <c r="F165" s="47">
        <f t="shared" si="4"/>
        <v>2.0206357499489958E-2</v>
      </c>
      <c r="G165" s="48">
        <f t="shared" si="5"/>
        <v>9.1847079543136163E-3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1.56</v>
      </c>
      <c r="E166" s="83">
        <v>0.88436171815658304</v>
      </c>
      <c r="F166" s="47">
        <f t="shared" si="4"/>
        <v>-0.67563828184341701</v>
      </c>
      <c r="G166" s="48">
        <f t="shared" si="5"/>
        <v>-0.43310146272013911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2.29</v>
      </c>
      <c r="E167" s="83">
        <v>1.57377995114049</v>
      </c>
      <c r="F167" s="47">
        <f t="shared" si="4"/>
        <v>-0.71622004885951007</v>
      </c>
      <c r="G167" s="48">
        <f t="shared" si="5"/>
        <v>-0.31275984666354151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2.44</v>
      </c>
      <c r="E168" s="83">
        <v>2.4671594708011502</v>
      </c>
      <c r="F168" s="47">
        <f t="shared" si="4"/>
        <v>2.7159470801150221E-2</v>
      </c>
      <c r="G168" s="48">
        <f t="shared" si="5"/>
        <v>1.1130930656209107E-2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3.43</v>
      </c>
      <c r="E169" s="83">
        <v>3.01439066052051</v>
      </c>
      <c r="F169" s="47">
        <f t="shared" si="4"/>
        <v>-0.41560933947949019</v>
      </c>
      <c r="G169" s="48">
        <f t="shared" si="5"/>
        <v>-0.12116890363833532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2.46</v>
      </c>
      <c r="E170" s="83">
        <v>2.66050678438735</v>
      </c>
      <c r="F170" s="47">
        <f t="shared" si="4"/>
        <v>0.20050678438735003</v>
      </c>
      <c r="G170" s="48">
        <f t="shared" si="5"/>
        <v>8.1506822921687011E-2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2.54</v>
      </c>
      <c r="E171" s="83">
        <v>2.3855737648257098</v>
      </c>
      <c r="F171" s="47">
        <f t="shared" si="4"/>
        <v>-0.15442623517429022</v>
      </c>
      <c r="G171" s="48">
        <f t="shared" si="5"/>
        <v>-6.0797730383578823E-2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2.95</v>
      </c>
      <c r="E172" s="83">
        <v>2.5918674901177701</v>
      </c>
      <c r="F172" s="47">
        <f t="shared" si="4"/>
        <v>-0.35813250988223011</v>
      </c>
      <c r="G172" s="48">
        <f t="shared" si="5"/>
        <v>-0.12140085080753563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1.86</v>
      </c>
      <c r="E173" s="83">
        <v>1.58357825419927</v>
      </c>
      <c r="F173" s="47">
        <f t="shared" si="4"/>
        <v>-0.27642174580073009</v>
      </c>
      <c r="G173" s="48">
        <f t="shared" si="5"/>
        <v>-0.1486138418283495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3.25</v>
      </c>
      <c r="E174" s="83">
        <v>2.9188657751421401</v>
      </c>
      <c r="F174" s="47">
        <f t="shared" si="4"/>
        <v>-0.33113422485785993</v>
      </c>
      <c r="G174" s="48">
        <f t="shared" si="5"/>
        <v>-0.10188745380241844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2.09</v>
      </c>
      <c r="E175" s="83">
        <v>2.4384394572378101</v>
      </c>
      <c r="F175" s="47">
        <f t="shared" si="4"/>
        <v>0.34843945723781022</v>
      </c>
      <c r="G175" s="48">
        <f t="shared" si="5"/>
        <v>0.16671744365445465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3.57</v>
      </c>
      <c r="E176" s="83">
        <v>3.4882153752811198</v>
      </c>
      <c r="F176" s="47">
        <f t="shared" si="4"/>
        <v>-8.1784624718880039E-2</v>
      </c>
      <c r="G176" s="48">
        <f t="shared" si="5"/>
        <v>-2.2908858464672281E-2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2.52</v>
      </c>
      <c r="E177" s="83">
        <v>2.02155415938656</v>
      </c>
      <c r="F177" s="47">
        <f t="shared" si="4"/>
        <v>-0.49844584061343999</v>
      </c>
      <c r="G177" s="48">
        <f t="shared" si="5"/>
        <v>-0.19779596849739683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2.3199999999999998</v>
      </c>
      <c r="E178" s="83">
        <v>2.7913271330827798</v>
      </c>
      <c r="F178" s="47">
        <f t="shared" si="4"/>
        <v>0.47132713308277996</v>
      </c>
      <c r="G178" s="48">
        <f t="shared" si="5"/>
        <v>0.20315824701843965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2.06</v>
      </c>
      <c r="E179" s="83">
        <v>2.03317912897041</v>
      </c>
      <c r="F179" s="47">
        <f t="shared" si="4"/>
        <v>-2.6820871029590077E-2</v>
      </c>
      <c r="G179" s="48">
        <f t="shared" si="5"/>
        <v>-1.301984030562625E-2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2.23</v>
      </c>
      <c r="E180" s="83">
        <v>1.9632683115266001</v>
      </c>
      <c r="F180" s="47">
        <f t="shared" si="4"/>
        <v>-0.2667316884733999</v>
      </c>
      <c r="G180" s="48">
        <f t="shared" si="5"/>
        <v>-0.11961062263381161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1.18</v>
      </c>
      <c r="E181" s="83">
        <v>2.2427890538187798</v>
      </c>
      <c r="F181" s="47">
        <f t="shared" si="4"/>
        <v>1.0627890538187799</v>
      </c>
      <c r="G181" s="48">
        <f t="shared" si="5"/>
        <v>0.90066868967693214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3.42</v>
      </c>
      <c r="E182" s="83">
        <v>2.6761927672624402</v>
      </c>
      <c r="F182" s="47">
        <f t="shared" si="4"/>
        <v>-0.74380723273755978</v>
      </c>
      <c r="G182" s="48">
        <f t="shared" si="5"/>
        <v>-0.21748749495250286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1.75</v>
      </c>
      <c r="E183" s="83">
        <v>1.95052526977578</v>
      </c>
      <c r="F183" s="47">
        <f t="shared" si="4"/>
        <v>0.20052526977578</v>
      </c>
      <c r="G183" s="48">
        <f t="shared" si="5"/>
        <v>0.11458586844330286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2.54</v>
      </c>
      <c r="E184" s="83">
        <v>1.9864743267296401</v>
      </c>
      <c r="F184" s="47">
        <f t="shared" si="4"/>
        <v>-0.55352567327035995</v>
      </c>
      <c r="G184" s="48">
        <f t="shared" si="5"/>
        <v>-0.21792349341352754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4.0999999999999996</v>
      </c>
      <c r="E185" s="83">
        <v>3.1491219577243901</v>
      </c>
      <c r="F185" s="47">
        <f t="shared" si="4"/>
        <v>-0.95087804227560957</v>
      </c>
      <c r="G185" s="48">
        <f t="shared" si="5"/>
        <v>-0.23192147372575844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2.31</v>
      </c>
      <c r="E186" s="83">
        <v>3.2528387590152001</v>
      </c>
      <c r="F186" s="47">
        <f t="shared" si="4"/>
        <v>0.94283875901520009</v>
      </c>
      <c r="G186" s="48">
        <f t="shared" si="5"/>
        <v>0.40815530693298702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1.98</v>
      </c>
      <c r="E187" s="83">
        <v>1.9754052269223701</v>
      </c>
      <c r="F187" s="47">
        <f t="shared" si="4"/>
        <v>-4.5947730776298989E-3</v>
      </c>
      <c r="G187" s="48">
        <f t="shared" si="5"/>
        <v>-2.320592463449444E-3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3.86</v>
      </c>
      <c r="E188" s="83">
        <v>3.40467797152274</v>
      </c>
      <c r="F188" s="47">
        <f t="shared" si="4"/>
        <v>-0.45532202847725989</v>
      </c>
      <c r="G188" s="48">
        <f t="shared" si="5"/>
        <v>-0.11795907473504143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3.08</v>
      </c>
      <c r="E189" s="83">
        <v>2.6793873531454802</v>
      </c>
      <c r="F189" s="47">
        <f t="shared" si="4"/>
        <v>-0.40061264685451992</v>
      </c>
      <c r="G189" s="48">
        <f t="shared" si="5"/>
        <v>-0.13006904118653242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2.72</v>
      </c>
      <c r="E190" s="83">
        <v>3.0479549412462701</v>
      </c>
      <c r="F190" s="47">
        <f t="shared" si="4"/>
        <v>0.32795494124626989</v>
      </c>
      <c r="G190" s="48">
        <f t="shared" si="5"/>
        <v>0.12057166957583451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2.9</v>
      </c>
      <c r="E191" s="83">
        <v>2.6335403026475501</v>
      </c>
      <c r="F191" s="47">
        <f t="shared" si="4"/>
        <v>-0.26645969735244979</v>
      </c>
      <c r="G191" s="48">
        <f t="shared" si="5"/>
        <v>-9.1882654259465443E-2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4</v>
      </c>
      <c r="E192" s="83">
        <v>2.8667916997834699</v>
      </c>
      <c r="F192" s="47">
        <f t="shared" si="4"/>
        <v>-1.1332083002165301</v>
      </c>
      <c r="G192" s="48">
        <f t="shared" si="5"/>
        <v>-0.28330207505413252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2.2200000000000002</v>
      </c>
      <c r="E193" s="83">
        <v>2.1521662884391302</v>
      </c>
      <c r="F193" s="47">
        <f t="shared" si="4"/>
        <v>-6.7833711560870036E-2</v>
      </c>
      <c r="G193" s="48">
        <f t="shared" si="5"/>
        <v>-3.0555725928319833E-2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3.39</v>
      </c>
      <c r="E194" s="83">
        <v>3.0854771955648799</v>
      </c>
      <c r="F194" s="47">
        <f t="shared" si="4"/>
        <v>-0.30452280443512025</v>
      </c>
      <c r="G194" s="48">
        <f t="shared" si="5"/>
        <v>-8.982973582156939E-2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1.76</v>
      </c>
      <c r="E195" s="83">
        <v>1.6071522333311501</v>
      </c>
      <c r="F195" s="47">
        <f t="shared" si="4"/>
        <v>-0.15284776666884992</v>
      </c>
      <c r="G195" s="48">
        <f t="shared" si="5"/>
        <v>-8.6845321970937459E-2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4.0599999999999996</v>
      </c>
      <c r="E196" s="83">
        <v>3.9779550194117501</v>
      </c>
      <c r="F196" s="47">
        <f t="shared" ref="F196:F214" si="6">IFERROR(E196-D196,"")</f>
        <v>-8.2044980588249494E-2</v>
      </c>
      <c r="G196" s="48">
        <f t="shared" ref="G196:G214" si="7">IFERROR(F196/D196,"")</f>
        <v>-2.0208123297598399E-2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3.83</v>
      </c>
      <c r="E197" s="83">
        <v>4.10900941297011</v>
      </c>
      <c r="F197" s="47">
        <f t="shared" si="6"/>
        <v>0.27900941297010995</v>
      </c>
      <c r="G197" s="48">
        <f t="shared" si="7"/>
        <v>7.284841069715664E-2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4.07</v>
      </c>
      <c r="E198" s="83">
        <v>3.2341853440649801</v>
      </c>
      <c r="F198" s="47">
        <f t="shared" si="6"/>
        <v>-0.83581465593502013</v>
      </c>
      <c r="G198" s="48">
        <f t="shared" si="7"/>
        <v>-0.20535986632310074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2.59</v>
      </c>
      <c r="E199" s="83">
        <v>2.6373205527857499</v>
      </c>
      <c r="F199" s="47">
        <f t="shared" si="6"/>
        <v>4.7320552785750092E-2</v>
      </c>
      <c r="G199" s="48">
        <f t="shared" si="7"/>
        <v>1.8270483701061813E-2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3.16</v>
      </c>
      <c r="E200" s="83">
        <v>2.47456672056799</v>
      </c>
      <c r="F200" s="47">
        <f t="shared" si="6"/>
        <v>-0.68543327943201016</v>
      </c>
      <c r="G200" s="48">
        <f t="shared" si="7"/>
        <v>-0.21690926564304117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2.52</v>
      </c>
      <c r="E201" s="83">
        <v>2.0589025948177202</v>
      </c>
      <c r="F201" s="47">
        <f t="shared" si="6"/>
        <v>-0.46109740518227982</v>
      </c>
      <c r="G201" s="48">
        <f t="shared" si="7"/>
        <v>-0.18297516078661896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3.53</v>
      </c>
      <c r="E202" s="83">
        <v>2.8688530513313699</v>
      </c>
      <c r="F202" s="47">
        <f t="shared" si="6"/>
        <v>-0.66114694866862989</v>
      </c>
      <c r="G202" s="48">
        <f t="shared" si="7"/>
        <v>-0.18729375316391783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1.71</v>
      </c>
      <c r="E203" s="83">
        <v>1.8874058105209901</v>
      </c>
      <c r="F203" s="47">
        <f t="shared" si="6"/>
        <v>0.17740581052099014</v>
      </c>
      <c r="G203" s="48">
        <f t="shared" si="7"/>
        <v>0.10374608802397084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2.75</v>
      </c>
      <c r="E204" s="83">
        <v>2.4553371788724299</v>
      </c>
      <c r="F204" s="47">
        <f t="shared" si="6"/>
        <v>-0.29466282112757014</v>
      </c>
      <c r="G204" s="48">
        <f t="shared" si="7"/>
        <v>-0.10715011677366187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2.1</v>
      </c>
      <c r="E205" s="83">
        <v>2.0115534313164098</v>
      </c>
      <c r="F205" s="47">
        <f t="shared" si="6"/>
        <v>-8.8446568683590243E-2</v>
      </c>
      <c r="G205" s="48">
        <f t="shared" si="7"/>
        <v>-4.2117413658852493E-2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1.68</v>
      </c>
      <c r="E206" s="83">
        <v>1.89555308972077</v>
      </c>
      <c r="F206" s="47">
        <f t="shared" si="6"/>
        <v>0.21555308972077003</v>
      </c>
      <c r="G206" s="48">
        <f t="shared" si="7"/>
        <v>0.1283054105480774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2.46</v>
      </c>
      <c r="E207" s="83">
        <v>2.15858550145265</v>
      </c>
      <c r="F207" s="47">
        <f t="shared" si="6"/>
        <v>-0.30141449854734992</v>
      </c>
      <c r="G207" s="48">
        <f t="shared" si="7"/>
        <v>-0.12252621892168696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2.48</v>
      </c>
      <c r="E208" s="83">
        <v>2.4704513091754898</v>
      </c>
      <c r="F208" s="47">
        <f t="shared" si="6"/>
        <v>-9.5486908245101532E-3</v>
      </c>
      <c r="G208" s="48">
        <f t="shared" si="7"/>
        <v>-3.850278558270223E-3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2.02</v>
      </c>
      <c r="E209" s="83">
        <v>1.5223920728509299</v>
      </c>
      <c r="F209" s="47">
        <f t="shared" si="6"/>
        <v>-0.4976079271490701</v>
      </c>
      <c r="G209" s="48">
        <f t="shared" si="7"/>
        <v>-0.24634055799458915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4.24</v>
      </c>
      <c r="E210" s="83">
        <v>3.4510679532206101</v>
      </c>
      <c r="F210" s="47">
        <f t="shared" si="6"/>
        <v>-0.78893204677939011</v>
      </c>
      <c r="G210" s="48">
        <f t="shared" si="7"/>
        <v>-0.18606887895740332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3.39</v>
      </c>
      <c r="E211" s="83">
        <v>3.3744826090664199</v>
      </c>
      <c r="F211" s="47">
        <f t="shared" si="6"/>
        <v>-1.5517390933580177E-2</v>
      </c>
      <c r="G211" s="48">
        <f t="shared" si="7"/>
        <v>-4.5774014553333856E-3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2.5</v>
      </c>
      <c r="E212" s="83">
        <v>2.2289617089240501</v>
      </c>
      <c r="F212" s="47">
        <f t="shared" si="6"/>
        <v>-0.2710382910759499</v>
      </c>
      <c r="G212" s="48">
        <f t="shared" si="7"/>
        <v>-0.10841531643037997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3.67</v>
      </c>
      <c r="E213" s="83">
        <v>3.7427061507877002</v>
      </c>
      <c r="F213" s="47">
        <f t="shared" si="6"/>
        <v>7.2706150787700263E-2</v>
      </c>
      <c r="G213" s="48">
        <f t="shared" si="7"/>
        <v>1.9810940269128139E-2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1.73138378751561</v>
      </c>
      <c r="E214" s="83">
        <v>1.8313892734780901</v>
      </c>
      <c r="F214" s="47">
        <f t="shared" si="6"/>
        <v>0.10000548596248016</v>
      </c>
      <c r="G214" s="48">
        <f t="shared" si="7"/>
        <v>5.7760438028578061E-2</v>
      </c>
      <c r="R214" s="47"/>
      <c r="S214" s="47"/>
    </row>
    <row r="215" spans="1:19" x14ac:dyDescent="0.55000000000000004">
      <c r="F215" s="47"/>
    </row>
    <row r="216" spans="1:19" x14ac:dyDescent="0.55000000000000004">
      <c r="F216" s="47"/>
    </row>
    <row r="217" spans="1:19" x14ac:dyDescent="0.55000000000000004">
      <c r="F217" s="47"/>
    </row>
    <row r="218" spans="1:19" x14ac:dyDescent="0.55000000000000004">
      <c r="F218" s="47"/>
    </row>
    <row r="219" spans="1:19" x14ac:dyDescent="0.55000000000000004">
      <c r="F219" s="47"/>
    </row>
    <row r="220" spans="1:19" x14ac:dyDescent="0.55000000000000004">
      <c r="F220" s="47"/>
    </row>
    <row r="221" spans="1:19" x14ac:dyDescent="0.55000000000000004">
      <c r="F221" s="47"/>
    </row>
    <row r="222" spans="1:19" x14ac:dyDescent="0.55000000000000004">
      <c r="F222" s="47"/>
    </row>
    <row r="223" spans="1:19" x14ac:dyDescent="0.55000000000000004">
      <c r="F223" s="47"/>
    </row>
    <row r="224" spans="1:19" x14ac:dyDescent="0.55000000000000004">
      <c r="F224" s="47"/>
    </row>
    <row r="225" spans="6:6" x14ac:dyDescent="0.55000000000000004">
      <c r="F225" s="47"/>
    </row>
    <row r="226" spans="6:6" x14ac:dyDescent="0.55000000000000004">
      <c r="F226" s="47"/>
    </row>
    <row r="227" spans="6:6" x14ac:dyDescent="0.55000000000000004">
      <c r="F227" s="47"/>
    </row>
    <row r="228" spans="6:6" x14ac:dyDescent="0.55000000000000004">
      <c r="F228" s="47"/>
    </row>
    <row r="229" spans="6:6" x14ac:dyDescent="0.55000000000000004">
      <c r="F229" s="47"/>
    </row>
    <row r="230" spans="6:6" x14ac:dyDescent="0.55000000000000004">
      <c r="F230" s="47"/>
    </row>
    <row r="231" spans="6:6" x14ac:dyDescent="0.55000000000000004">
      <c r="F231" s="47"/>
    </row>
    <row r="232" spans="6:6" x14ac:dyDescent="0.55000000000000004">
      <c r="F232" s="47"/>
    </row>
    <row r="233" spans="6:6" x14ac:dyDescent="0.55000000000000004">
      <c r="F233" s="47"/>
    </row>
    <row r="234" spans="6:6" x14ac:dyDescent="0.55000000000000004">
      <c r="F234" s="47"/>
    </row>
    <row r="235" spans="6:6" x14ac:dyDescent="0.55000000000000004">
      <c r="F235" s="47"/>
    </row>
    <row r="236" spans="6:6" x14ac:dyDescent="0.55000000000000004">
      <c r="F236" s="47"/>
    </row>
    <row r="237" spans="6:6" x14ac:dyDescent="0.55000000000000004">
      <c r="F237" s="47"/>
    </row>
    <row r="238" spans="6:6" x14ac:dyDescent="0.55000000000000004">
      <c r="F238" s="47"/>
    </row>
    <row r="239" spans="6:6" x14ac:dyDescent="0.55000000000000004">
      <c r="F239" s="47"/>
    </row>
    <row r="240" spans="6:6" x14ac:dyDescent="0.55000000000000004">
      <c r="F240" s="47"/>
    </row>
    <row r="241" spans="6:6" x14ac:dyDescent="0.55000000000000004">
      <c r="F241" s="47"/>
    </row>
    <row r="242" spans="6:6" x14ac:dyDescent="0.55000000000000004">
      <c r="F242" s="47"/>
    </row>
    <row r="243" spans="6:6" x14ac:dyDescent="0.55000000000000004">
      <c r="F243" s="47"/>
    </row>
    <row r="244" spans="6:6" x14ac:dyDescent="0.55000000000000004">
      <c r="F244" s="47"/>
    </row>
    <row r="245" spans="6:6" x14ac:dyDescent="0.55000000000000004">
      <c r="F245" s="47"/>
    </row>
    <row r="246" spans="6:6" x14ac:dyDescent="0.55000000000000004">
      <c r="F246" s="47"/>
    </row>
    <row r="247" spans="6:6" x14ac:dyDescent="0.55000000000000004">
      <c r="F247" s="47"/>
    </row>
    <row r="248" spans="6:6" x14ac:dyDescent="0.55000000000000004">
      <c r="F248" s="47"/>
    </row>
    <row r="249" spans="6:6" x14ac:dyDescent="0.55000000000000004">
      <c r="F249" s="47"/>
    </row>
    <row r="250" spans="6:6" x14ac:dyDescent="0.55000000000000004">
      <c r="F250" s="47"/>
    </row>
    <row r="251" spans="6:6" x14ac:dyDescent="0.55000000000000004">
      <c r="F251" s="47"/>
    </row>
    <row r="252" spans="6:6" x14ac:dyDescent="0.55000000000000004">
      <c r="F252" s="47"/>
    </row>
    <row r="253" spans="6:6" x14ac:dyDescent="0.55000000000000004">
      <c r="F253" s="47"/>
    </row>
    <row r="254" spans="6:6" x14ac:dyDescent="0.55000000000000004">
      <c r="F254" s="47"/>
    </row>
    <row r="255" spans="6:6" x14ac:dyDescent="0.55000000000000004">
      <c r="F255" s="47"/>
    </row>
    <row r="256" spans="6:6" x14ac:dyDescent="0.55000000000000004">
      <c r="F256" s="47"/>
    </row>
    <row r="257" spans="6:6" x14ac:dyDescent="0.55000000000000004">
      <c r="F257" s="47"/>
    </row>
    <row r="258" spans="6:6" x14ac:dyDescent="0.55000000000000004">
      <c r="F258" s="47"/>
    </row>
    <row r="259" spans="6:6" x14ac:dyDescent="0.55000000000000004">
      <c r="F259" s="47"/>
    </row>
    <row r="260" spans="6:6" x14ac:dyDescent="0.55000000000000004">
      <c r="F260" s="47"/>
    </row>
    <row r="261" spans="6:6" x14ac:dyDescent="0.55000000000000004">
      <c r="F261" s="47"/>
    </row>
    <row r="262" spans="6:6" x14ac:dyDescent="0.55000000000000004">
      <c r="F262" s="47"/>
    </row>
    <row r="263" spans="6:6" x14ac:dyDescent="0.55000000000000004">
      <c r="F263" s="47"/>
    </row>
    <row r="264" spans="6:6" x14ac:dyDescent="0.55000000000000004">
      <c r="F264" s="47"/>
    </row>
    <row r="265" spans="6:6" x14ac:dyDescent="0.55000000000000004">
      <c r="F265" s="47"/>
    </row>
    <row r="266" spans="6:6" x14ac:dyDescent="0.55000000000000004">
      <c r="F266" s="47"/>
    </row>
    <row r="267" spans="6:6" x14ac:dyDescent="0.55000000000000004">
      <c r="F267" s="47"/>
    </row>
    <row r="268" spans="6:6" x14ac:dyDescent="0.55000000000000004">
      <c r="F268" s="47"/>
    </row>
    <row r="269" spans="6:6" x14ac:dyDescent="0.55000000000000004">
      <c r="F269" s="47"/>
    </row>
    <row r="270" spans="6:6" x14ac:dyDescent="0.55000000000000004">
      <c r="F270" s="47"/>
    </row>
    <row r="271" spans="6:6" x14ac:dyDescent="0.55000000000000004">
      <c r="F271" s="47"/>
    </row>
    <row r="272" spans="6:6" x14ac:dyDescent="0.55000000000000004">
      <c r="F272" s="47"/>
    </row>
    <row r="273" spans="6:6" x14ac:dyDescent="0.55000000000000004">
      <c r="F273" s="47"/>
    </row>
    <row r="274" spans="6:6" x14ac:dyDescent="0.55000000000000004">
      <c r="F274" s="47"/>
    </row>
  </sheetData>
  <hyperlinks>
    <hyperlink ref="I1" location="Vsebina!A1" display="NAZAJ NA PRVO STRAN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380</v>
      </c>
      <c r="E1" s="53" t="s">
        <v>493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563.88</v>
      </c>
      <c r="E2" s="92">
        <v>567.65580845112004</v>
      </c>
      <c r="F2" s="45">
        <f>IFERROR(E2-D2,"")</f>
        <v>3.7758084511200423</v>
      </c>
      <c r="G2" s="46">
        <f>IFERROR(F2/D2,"")</f>
        <v>6.6961205418174831E-3</v>
      </c>
      <c r="L2" s="47"/>
      <c r="M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538.19000000000005</v>
      </c>
      <c r="E3" s="93">
        <v>504.68348387083398</v>
      </c>
      <c r="F3" s="47">
        <f>IFERROR(E3-D3,"")</f>
        <v>-33.506516129166073</v>
      </c>
      <c r="G3" s="48">
        <f>IFERROR(F3/D3,"")</f>
        <v>-6.2257782807495624E-2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625.92999999999995</v>
      </c>
      <c r="E4" s="93">
        <v>638.38808512703304</v>
      </c>
      <c r="F4" s="47">
        <f t="shared" ref="F4:F67" si="0">IFERROR(E4-D4,"")</f>
        <v>12.458085127033087</v>
      </c>
      <c r="G4" s="48">
        <f t="shared" ref="G4:G66" si="1">IFERROR(F4/D4,"")</f>
        <v>1.9903320062999198E-2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556.11</v>
      </c>
      <c r="E5" s="93">
        <v>560.70563751191696</v>
      </c>
      <c r="F5" s="47">
        <f t="shared" si="0"/>
        <v>4.5956375119169479</v>
      </c>
      <c r="G5" s="48">
        <f t="shared" si="1"/>
        <v>8.2639001491017026E-3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578.34</v>
      </c>
      <c r="E6" s="93">
        <v>541.87127332168097</v>
      </c>
      <c r="F6" s="47">
        <f t="shared" si="0"/>
        <v>-36.468726678319058</v>
      </c>
      <c r="G6" s="48">
        <f t="shared" si="1"/>
        <v>-6.3057590134382988E-2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528.79</v>
      </c>
      <c r="E7" s="93">
        <v>557.866864763129</v>
      </c>
      <c r="F7" s="47">
        <f t="shared" si="0"/>
        <v>29.076864763129038</v>
      </c>
      <c r="G7" s="48">
        <f t="shared" si="1"/>
        <v>5.4987546593409556E-2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534.58000000000004</v>
      </c>
      <c r="E8" s="93">
        <v>530.87193785476302</v>
      </c>
      <c r="F8" s="47">
        <f t="shared" si="0"/>
        <v>-3.7080621452370224</v>
      </c>
      <c r="G8" s="48">
        <f t="shared" si="1"/>
        <v>-6.9364026810524561E-3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579.59</v>
      </c>
      <c r="E9" s="93">
        <v>630.72249306896902</v>
      </c>
      <c r="F9" s="47">
        <f t="shared" si="0"/>
        <v>51.132493068968984</v>
      </c>
      <c r="G9" s="48">
        <f t="shared" si="1"/>
        <v>8.822183451917559E-2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613.45000000000005</v>
      </c>
      <c r="E10" s="93">
        <v>615.67203508011005</v>
      </c>
      <c r="F10" s="47">
        <f t="shared" si="0"/>
        <v>2.2220350801100039</v>
      </c>
      <c r="G10" s="48">
        <f t="shared" si="1"/>
        <v>3.622194278441607E-3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515.53</v>
      </c>
      <c r="E11" s="93">
        <v>528.87641010226901</v>
      </c>
      <c r="F11" s="47">
        <f t="shared" si="0"/>
        <v>13.346410102269033</v>
      </c>
      <c r="G11" s="48">
        <f t="shared" si="1"/>
        <v>2.5888716664925482E-2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719.8</v>
      </c>
      <c r="E12" s="93">
        <v>718.08387167194496</v>
      </c>
      <c r="F12" s="47">
        <f t="shared" si="0"/>
        <v>-1.7161283280549924</v>
      </c>
      <c r="G12" s="48">
        <f t="shared" si="1"/>
        <v>-2.3841738372533932E-3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509.47</v>
      </c>
      <c r="E13" s="93">
        <v>512.995731783466</v>
      </c>
      <c r="F13" s="47">
        <f t="shared" si="0"/>
        <v>3.5257317834659716</v>
      </c>
      <c r="G13" s="48">
        <f t="shared" si="1"/>
        <v>6.9203913546744093E-3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506.95</v>
      </c>
      <c r="E14" s="93">
        <v>568.62817566089802</v>
      </c>
      <c r="F14" s="47">
        <f t="shared" si="0"/>
        <v>61.678175660898034</v>
      </c>
      <c r="G14" s="48">
        <f t="shared" si="1"/>
        <v>0.12166520497267588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565.67999999999995</v>
      </c>
      <c r="E15" s="93">
        <v>576.05359421042704</v>
      </c>
      <c r="F15" s="47">
        <f t="shared" si="0"/>
        <v>10.373594210427086</v>
      </c>
      <c r="G15" s="48">
        <f t="shared" si="1"/>
        <v>1.8338272893556582E-2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576.35</v>
      </c>
      <c r="E16" s="93">
        <v>549.56369729778999</v>
      </c>
      <c r="F16" s="47">
        <f t="shared" si="0"/>
        <v>-26.786302702210037</v>
      </c>
      <c r="G16" s="48">
        <f t="shared" si="1"/>
        <v>-4.6475757269384986E-2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598.74</v>
      </c>
      <c r="E17" s="93">
        <v>562.74002236166098</v>
      </c>
      <c r="F17" s="47">
        <f t="shared" si="0"/>
        <v>-35.999977638339033</v>
      </c>
      <c r="G17" s="48">
        <f t="shared" si="1"/>
        <v>-6.0126227808963879E-2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752.43</v>
      </c>
      <c r="E18" s="93">
        <v>724.07619090960804</v>
      </c>
      <c r="F18" s="47">
        <f t="shared" si="0"/>
        <v>-28.353809090391906</v>
      </c>
      <c r="G18" s="48">
        <f t="shared" si="1"/>
        <v>-3.7682985912831639E-2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543.94000000000005</v>
      </c>
      <c r="E19" s="93">
        <v>558.84143309942704</v>
      </c>
      <c r="F19" s="47">
        <f t="shared" si="0"/>
        <v>14.901433099426981</v>
      </c>
      <c r="G19" s="48">
        <f t="shared" si="1"/>
        <v>2.7395361803557339E-2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662.34</v>
      </c>
      <c r="E20" s="93">
        <v>623.00900052487304</v>
      </c>
      <c r="F20" s="47">
        <f t="shared" si="0"/>
        <v>-39.330999475126987</v>
      </c>
      <c r="G20" s="48">
        <f t="shared" si="1"/>
        <v>-5.9381887663627418E-2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508.46</v>
      </c>
      <c r="E21" s="93">
        <v>492.512857211869</v>
      </c>
      <c r="F21" s="47">
        <f t="shared" si="0"/>
        <v>-15.947142788130975</v>
      </c>
      <c r="G21" s="48">
        <f t="shared" si="1"/>
        <v>-3.1363613240237141E-2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583.99</v>
      </c>
      <c r="E22" s="93">
        <v>551.367084182339</v>
      </c>
      <c r="F22" s="47">
        <f t="shared" si="0"/>
        <v>-32.62291581766101</v>
      </c>
      <c r="G22" s="48">
        <f t="shared" si="1"/>
        <v>-5.5862113765066196E-2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637.67999999999995</v>
      </c>
      <c r="E23" s="93">
        <v>632.26890328354398</v>
      </c>
      <c r="F23" s="47">
        <f t="shared" si="0"/>
        <v>-5.4110967164559725</v>
      </c>
      <c r="G23" s="48">
        <f t="shared" si="1"/>
        <v>-8.4855989155312589E-3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634.64</v>
      </c>
      <c r="E24" s="93">
        <v>641.98002839743901</v>
      </c>
      <c r="F24" s="47">
        <f t="shared" si="0"/>
        <v>7.3400283974390277</v>
      </c>
      <c r="G24" s="48">
        <f t="shared" si="1"/>
        <v>1.156565674624831E-2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583.76</v>
      </c>
      <c r="E25" s="93">
        <v>596.73841659166703</v>
      </c>
      <c r="F25" s="47">
        <f t="shared" si="0"/>
        <v>12.978416591667042</v>
      </c>
      <c r="G25" s="48">
        <f t="shared" si="1"/>
        <v>2.2232452706021383E-2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582.52</v>
      </c>
      <c r="E26" s="93">
        <v>658.50510410115396</v>
      </c>
      <c r="F26" s="47">
        <f t="shared" si="0"/>
        <v>75.985104101153979</v>
      </c>
      <c r="G26" s="48">
        <f t="shared" si="1"/>
        <v>0.13044205194869529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504.19</v>
      </c>
      <c r="E27" s="93">
        <v>496.84124979841903</v>
      </c>
      <c r="F27" s="47">
        <f t="shared" si="0"/>
        <v>-7.3487502015809696</v>
      </c>
      <c r="G27" s="48">
        <f t="shared" si="1"/>
        <v>-1.4575358895616671E-2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598.65</v>
      </c>
      <c r="E28" s="93">
        <v>614.16914104779596</v>
      </c>
      <c r="F28" s="47">
        <f t="shared" si="0"/>
        <v>15.519141047795983</v>
      </c>
      <c r="G28" s="48">
        <f t="shared" si="1"/>
        <v>2.5923563096627383E-2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541.54999999999995</v>
      </c>
      <c r="E29" s="93">
        <v>519.58320651436395</v>
      </c>
      <c r="F29" s="47">
        <f t="shared" si="0"/>
        <v>-21.966793485636003</v>
      </c>
      <c r="G29" s="48">
        <f t="shared" si="1"/>
        <v>-4.056281688788848E-2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530.71</v>
      </c>
      <c r="E30" s="93">
        <v>599.80824854598995</v>
      </c>
      <c r="F30" s="47">
        <f t="shared" si="0"/>
        <v>69.098248545989918</v>
      </c>
      <c r="G30" s="48">
        <f t="shared" si="1"/>
        <v>0.13019963548075203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589.74</v>
      </c>
      <c r="E31" s="93">
        <v>589.746246519956</v>
      </c>
      <c r="F31" s="47">
        <f t="shared" si="0"/>
        <v>6.2465199559937901E-3</v>
      </c>
      <c r="G31" s="48">
        <f t="shared" si="1"/>
        <v>1.0591989615752349E-5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453.83</v>
      </c>
      <c r="E32" s="93">
        <v>439.21570915969397</v>
      </c>
      <c r="F32" s="47">
        <f t="shared" si="0"/>
        <v>-14.614290840306012</v>
      </c>
      <c r="G32" s="48">
        <f t="shared" si="1"/>
        <v>-3.2202125994989339E-2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578.85</v>
      </c>
      <c r="E33" s="93">
        <v>652.219115776835</v>
      </c>
      <c r="F33" s="47">
        <f t="shared" si="0"/>
        <v>73.369115776834974</v>
      </c>
      <c r="G33" s="48">
        <f t="shared" si="1"/>
        <v>0.12674978971553075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529.04</v>
      </c>
      <c r="E34" s="93">
        <v>553.33606961222404</v>
      </c>
      <c r="F34" s="47">
        <f t="shared" si="0"/>
        <v>24.296069612224073</v>
      </c>
      <c r="G34" s="48">
        <f t="shared" si="1"/>
        <v>4.5924825367125499E-2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552.63</v>
      </c>
      <c r="E35" s="93">
        <v>589.93115760732996</v>
      </c>
      <c r="F35" s="47">
        <f t="shared" si="0"/>
        <v>37.301157607329969</v>
      </c>
      <c r="G35" s="48">
        <f t="shared" si="1"/>
        <v>6.7497525663337082E-2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592.84</v>
      </c>
      <c r="E36" s="93">
        <v>552.58847881473105</v>
      </c>
      <c r="F36" s="47">
        <f t="shared" si="0"/>
        <v>-40.251521185268984</v>
      </c>
      <c r="G36" s="48">
        <f t="shared" si="1"/>
        <v>-6.7896095380320126E-2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527.01</v>
      </c>
      <c r="E37" s="93">
        <v>510.66450314868098</v>
      </c>
      <c r="F37" s="47">
        <f t="shared" si="0"/>
        <v>-16.345496851319012</v>
      </c>
      <c r="G37" s="48">
        <f t="shared" si="1"/>
        <v>-3.1015534527464399E-2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608.91999999999996</v>
      </c>
      <c r="E38" s="93">
        <v>599.82390718272597</v>
      </c>
      <c r="F38" s="47">
        <f t="shared" si="0"/>
        <v>-9.0960928172739841</v>
      </c>
      <c r="G38" s="48">
        <f t="shared" si="1"/>
        <v>-1.4938075309193301E-2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602.59</v>
      </c>
      <c r="E39" s="93">
        <v>595.48986656402894</v>
      </c>
      <c r="F39" s="47">
        <f t="shared" si="0"/>
        <v>-7.1001334359710881</v>
      </c>
      <c r="G39" s="48">
        <f t="shared" si="1"/>
        <v>-1.1782693765198705E-2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514.1</v>
      </c>
      <c r="E40" s="93">
        <v>511.30773792652201</v>
      </c>
      <c r="F40" s="47">
        <f t="shared" si="0"/>
        <v>-2.7922620734780139</v>
      </c>
      <c r="G40" s="48">
        <f t="shared" si="1"/>
        <v>-5.4313598005796809E-3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608.1</v>
      </c>
      <c r="E41" s="93">
        <v>620.298751309983</v>
      </c>
      <c r="F41" s="47">
        <f t="shared" si="0"/>
        <v>12.198751309982981</v>
      </c>
      <c r="G41" s="48">
        <f t="shared" si="1"/>
        <v>2.0060436293344811E-2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561.52</v>
      </c>
      <c r="E42" s="93">
        <v>558.51296486999001</v>
      </c>
      <c r="F42" s="47">
        <f t="shared" si="0"/>
        <v>-3.0070351300099674</v>
      </c>
      <c r="G42" s="48">
        <f t="shared" si="1"/>
        <v>-5.3551701275287925E-3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614.78</v>
      </c>
      <c r="E43" s="93">
        <v>615.487677686344</v>
      </c>
      <c r="F43" s="47">
        <f t="shared" si="0"/>
        <v>0.70767768634402728</v>
      </c>
      <c r="G43" s="48">
        <f t="shared" si="1"/>
        <v>1.1511072031361257E-3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487.65</v>
      </c>
      <c r="E44" s="93">
        <v>507.43389853161102</v>
      </c>
      <c r="F44" s="47">
        <f t="shared" si="0"/>
        <v>19.783898531611044</v>
      </c>
      <c r="G44" s="48">
        <f t="shared" si="1"/>
        <v>4.0569872924456157E-2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540.9</v>
      </c>
      <c r="E45" s="93">
        <v>539.52153222948095</v>
      </c>
      <c r="F45" s="47">
        <f t="shared" si="0"/>
        <v>-1.3784677705190234</v>
      </c>
      <c r="G45" s="48">
        <f t="shared" si="1"/>
        <v>-2.548470642482942E-3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704.22</v>
      </c>
      <c r="E46" s="93">
        <v>701.99229173507399</v>
      </c>
      <c r="F46" s="47">
        <f t="shared" si="0"/>
        <v>-2.2277082649260365</v>
      </c>
      <c r="G46" s="48">
        <f t="shared" si="1"/>
        <v>-3.1633697778052829E-3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567.16999999999996</v>
      </c>
      <c r="E47" s="93">
        <v>528.718183723023</v>
      </c>
      <c r="F47" s="47">
        <f t="shared" si="0"/>
        <v>-38.451816276976956</v>
      </c>
      <c r="G47" s="48">
        <f t="shared" si="1"/>
        <v>-6.7795927635412589E-2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657.95</v>
      </c>
      <c r="E48" s="93">
        <v>650.16098793580898</v>
      </c>
      <c r="F48" s="47">
        <f t="shared" si="0"/>
        <v>-7.7890120641910698</v>
      </c>
      <c r="G48" s="48">
        <f t="shared" si="1"/>
        <v>-1.1838303920041142E-2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429.23</v>
      </c>
      <c r="E49" s="93">
        <v>420.71898116530002</v>
      </c>
      <c r="F49" s="47">
        <f t="shared" si="0"/>
        <v>-8.5110188346999962</v>
      </c>
      <c r="G49" s="48">
        <f t="shared" si="1"/>
        <v>-1.9828574038860274E-2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620.47</v>
      </c>
      <c r="E50" s="93">
        <v>635.83190668207806</v>
      </c>
      <c r="F50" s="47">
        <f t="shared" si="0"/>
        <v>15.361906682078029</v>
      </c>
      <c r="G50" s="48">
        <f t="shared" si="1"/>
        <v>2.4758500301510191E-2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555.62</v>
      </c>
      <c r="E51" s="93">
        <v>517.68291146608794</v>
      </c>
      <c r="F51" s="47">
        <f t="shared" si="0"/>
        <v>-37.93708853391206</v>
      </c>
      <c r="G51" s="48">
        <f t="shared" si="1"/>
        <v>-6.8278839015715881E-2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543.41</v>
      </c>
      <c r="E52" s="93">
        <v>562.87537983107802</v>
      </c>
      <c r="F52" s="47">
        <f t="shared" si="0"/>
        <v>19.465379831078053</v>
      </c>
      <c r="G52" s="48">
        <f t="shared" si="1"/>
        <v>3.5820797981410087E-2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495.07</v>
      </c>
      <c r="E53" s="93">
        <v>485.35213441152598</v>
      </c>
      <c r="F53" s="47">
        <f t="shared" si="0"/>
        <v>-9.7178655884740124</v>
      </c>
      <c r="G53" s="48">
        <f t="shared" si="1"/>
        <v>-1.9629275836697865E-2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588.4</v>
      </c>
      <c r="E54" s="93">
        <v>587.75686968684499</v>
      </c>
      <c r="F54" s="47">
        <f t="shared" si="0"/>
        <v>-0.64313031315498392</v>
      </c>
      <c r="G54" s="48">
        <f t="shared" si="1"/>
        <v>-1.0930154880268252E-3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624.05999999999995</v>
      </c>
      <c r="E55" s="93">
        <v>575.09825821088202</v>
      </c>
      <c r="F55" s="47">
        <f t="shared" si="0"/>
        <v>-48.961741789117923</v>
      </c>
      <c r="G55" s="48">
        <f t="shared" si="1"/>
        <v>-7.8456785868534953E-2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571.89</v>
      </c>
      <c r="E56" s="93">
        <v>590.73448825111802</v>
      </c>
      <c r="F56" s="47">
        <f t="shared" si="0"/>
        <v>18.844488251118037</v>
      </c>
      <c r="G56" s="48">
        <f t="shared" si="1"/>
        <v>3.2951246308062801E-2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518.04</v>
      </c>
      <c r="E57" s="93">
        <v>554.91573821492102</v>
      </c>
      <c r="F57" s="47">
        <f t="shared" si="0"/>
        <v>36.875738214921057</v>
      </c>
      <c r="G57" s="48">
        <f t="shared" si="1"/>
        <v>7.1183187041388818E-2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628.44000000000005</v>
      </c>
      <c r="E58" s="93">
        <v>581.495917357537</v>
      </c>
      <c r="F58" s="47">
        <f t="shared" si="0"/>
        <v>-46.944082642463059</v>
      </c>
      <c r="G58" s="48">
        <f t="shared" si="1"/>
        <v>-7.4699386802977302E-2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511.37</v>
      </c>
      <c r="E59" s="93">
        <v>511.61425819707802</v>
      </c>
      <c r="F59" s="47">
        <f t="shared" si="0"/>
        <v>0.24425819707801111</v>
      </c>
      <c r="G59" s="48">
        <f t="shared" si="1"/>
        <v>4.7765453014062442E-4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495.04</v>
      </c>
      <c r="E60" s="93">
        <v>500.57913904603902</v>
      </c>
      <c r="F60" s="47">
        <f t="shared" si="0"/>
        <v>5.5391390460389971</v>
      </c>
      <c r="G60" s="48">
        <f t="shared" si="1"/>
        <v>1.118927570709235E-2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544.86</v>
      </c>
      <c r="E61" s="93">
        <v>540.18313776880404</v>
      </c>
      <c r="F61" s="47">
        <f t="shared" si="0"/>
        <v>-4.6768622311959689</v>
      </c>
      <c r="G61" s="48">
        <f t="shared" si="1"/>
        <v>-8.5836035517306633E-3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630.99</v>
      </c>
      <c r="E62" s="93">
        <v>614.52661094785503</v>
      </c>
      <c r="F62" s="47">
        <f t="shared" si="0"/>
        <v>-16.463389052144976</v>
      </c>
      <c r="G62" s="48">
        <f t="shared" si="1"/>
        <v>-2.6091362861764805E-2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601.23</v>
      </c>
      <c r="E63" s="93">
        <v>598.97942226006796</v>
      </c>
      <c r="F63" s="47">
        <f t="shared" si="0"/>
        <v>-2.250577739932055</v>
      </c>
      <c r="G63" s="48">
        <f t="shared" si="1"/>
        <v>-3.7432891571146732E-3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356.65</v>
      </c>
      <c r="E64" s="93">
        <v>393.62873224880002</v>
      </c>
      <c r="F64" s="47">
        <f t="shared" si="0"/>
        <v>36.978732248800043</v>
      </c>
      <c r="G64" s="48">
        <f t="shared" si="1"/>
        <v>0.10368353357297083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545.65</v>
      </c>
      <c r="E65" s="93">
        <v>543.73306762837103</v>
      </c>
      <c r="F65" s="47">
        <f t="shared" si="0"/>
        <v>-1.9169323716289455</v>
      </c>
      <c r="G65" s="48">
        <f t="shared" si="1"/>
        <v>-3.5131171476751499E-3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582.14</v>
      </c>
      <c r="E66" s="93">
        <v>534.186219435662</v>
      </c>
      <c r="F66" s="47">
        <f t="shared" si="0"/>
        <v>-47.95378056433799</v>
      </c>
      <c r="G66" s="48">
        <f t="shared" si="1"/>
        <v>-8.2374996674920112E-2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594.91</v>
      </c>
      <c r="E67" s="93">
        <v>599.662758751208</v>
      </c>
      <c r="F67" s="47">
        <f t="shared" si="0"/>
        <v>4.7527587512080345</v>
      </c>
      <c r="G67" s="48">
        <f t="shared" ref="G67:G130" si="2">IFERROR(F67/D67,"")</f>
        <v>7.989038259918365E-3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568.70000000000005</v>
      </c>
      <c r="E68" s="93">
        <v>605.34825477079005</v>
      </c>
      <c r="F68" s="47">
        <f t="shared" ref="F68:F131" si="3">IFERROR(E68-D68,"")</f>
        <v>36.648254770790004</v>
      </c>
      <c r="G68" s="48">
        <f t="shared" si="2"/>
        <v>6.4442157149270263E-2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407</v>
      </c>
      <c r="E69" s="93">
        <v>463.706483958587</v>
      </c>
      <c r="F69" s="47">
        <f t="shared" si="3"/>
        <v>56.706483958587</v>
      </c>
      <c r="G69" s="48">
        <f t="shared" si="2"/>
        <v>0.13932797041421868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613.16999999999996</v>
      </c>
      <c r="E70" s="93">
        <v>625.29496724249304</v>
      </c>
      <c r="F70" s="47">
        <f t="shared" si="3"/>
        <v>12.124967242493085</v>
      </c>
      <c r="G70" s="48">
        <f t="shared" si="2"/>
        <v>1.9774234294719386E-2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456.36</v>
      </c>
      <c r="E71" s="93">
        <v>477.569558250954</v>
      </c>
      <c r="F71" s="47">
        <f t="shared" si="3"/>
        <v>21.209558250953989</v>
      </c>
      <c r="G71" s="48">
        <f t="shared" si="2"/>
        <v>4.6475497964225586E-2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569.66</v>
      </c>
      <c r="E72" s="93">
        <v>591.40009641125005</v>
      </c>
      <c r="F72" s="47">
        <f t="shared" si="3"/>
        <v>21.740096411250079</v>
      </c>
      <c r="G72" s="48">
        <f t="shared" si="2"/>
        <v>3.8163284083927398E-2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568.11</v>
      </c>
      <c r="E73" s="93">
        <v>554.989730814062</v>
      </c>
      <c r="F73" s="47">
        <f t="shared" si="3"/>
        <v>-13.120269185938014</v>
      </c>
      <c r="G73" s="48">
        <f t="shared" si="2"/>
        <v>-2.309459292379647E-2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578.12</v>
      </c>
      <c r="E74" s="93">
        <v>615.22577776542005</v>
      </c>
      <c r="F74" s="47">
        <f t="shared" si="3"/>
        <v>37.105777765420044</v>
      </c>
      <c r="G74" s="48">
        <f t="shared" si="2"/>
        <v>6.4183522046322633E-2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489.5</v>
      </c>
      <c r="E75" s="93">
        <v>485.65584938846598</v>
      </c>
      <c r="F75" s="47">
        <f t="shared" si="3"/>
        <v>-3.8441506115340189</v>
      </c>
      <c r="G75" s="48">
        <f t="shared" si="2"/>
        <v>-7.853218818251316E-3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649.86</v>
      </c>
      <c r="E76" s="93">
        <v>671.67661768569894</v>
      </c>
      <c r="F76" s="47">
        <f t="shared" si="3"/>
        <v>21.81661768569893</v>
      </c>
      <c r="G76" s="48">
        <f t="shared" si="2"/>
        <v>3.3571257941247233E-2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682.43</v>
      </c>
      <c r="E77" s="93">
        <v>709.46727003876003</v>
      </c>
      <c r="F77" s="47">
        <f t="shared" si="3"/>
        <v>27.037270038760084</v>
      </c>
      <c r="G77" s="48">
        <f t="shared" si="2"/>
        <v>3.9619111174420948E-2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620.17999999999995</v>
      </c>
      <c r="E78" s="93">
        <v>579.88212847342504</v>
      </c>
      <c r="F78" s="47">
        <f t="shared" si="3"/>
        <v>-40.297871526574909</v>
      </c>
      <c r="G78" s="48">
        <f t="shared" si="2"/>
        <v>-6.4977702484077068E-2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538.05999999999995</v>
      </c>
      <c r="E79" s="93">
        <v>568.28147600255102</v>
      </c>
      <c r="F79" s="47">
        <f t="shared" si="3"/>
        <v>30.221476002551071</v>
      </c>
      <c r="G79" s="48">
        <f t="shared" si="2"/>
        <v>5.6167483185055711E-2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624.17999999999995</v>
      </c>
      <c r="E80" s="93">
        <v>651.67377358912495</v>
      </c>
      <c r="F80" s="47">
        <f t="shared" si="3"/>
        <v>27.493773589124999</v>
      </c>
      <c r="G80" s="48">
        <f t="shared" si="2"/>
        <v>4.4047828493583581E-2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454.92</v>
      </c>
      <c r="E81" s="93">
        <v>447.25157691845698</v>
      </c>
      <c r="F81" s="47">
        <f t="shared" si="3"/>
        <v>-7.6684230815430396</v>
      </c>
      <c r="G81" s="48">
        <f t="shared" si="2"/>
        <v>-1.6856640907287081E-2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585.42999999999995</v>
      </c>
      <c r="E82" s="93">
        <v>582.25403852092802</v>
      </c>
      <c r="F82" s="47">
        <f t="shared" si="3"/>
        <v>-3.1759614790719297</v>
      </c>
      <c r="G82" s="48">
        <f t="shared" si="2"/>
        <v>-5.4250063697998561E-3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573.54999999999995</v>
      </c>
      <c r="E83" s="93">
        <v>585.17062111503901</v>
      </c>
      <c r="F83" s="47">
        <f t="shared" si="3"/>
        <v>11.620621115039057</v>
      </c>
      <c r="G83" s="48">
        <f t="shared" si="2"/>
        <v>2.0260868477097127E-2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537.16</v>
      </c>
      <c r="E84" s="93">
        <v>486.01828940124699</v>
      </c>
      <c r="F84" s="47">
        <f t="shared" si="3"/>
        <v>-51.141710598752979</v>
      </c>
      <c r="G84" s="48">
        <f t="shared" si="2"/>
        <v>-9.5207592893649898E-2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553.44000000000005</v>
      </c>
      <c r="E85" s="93">
        <v>555.17897749188501</v>
      </c>
      <c r="F85" s="47">
        <f t="shared" si="3"/>
        <v>1.7389774918849525</v>
      </c>
      <c r="G85" s="48">
        <f t="shared" si="2"/>
        <v>3.1421246962361816E-3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573.09</v>
      </c>
      <c r="E86" s="93">
        <v>577.79714291681103</v>
      </c>
      <c r="F86" s="47">
        <f t="shared" si="3"/>
        <v>4.7071429168109944</v>
      </c>
      <c r="G86" s="48">
        <f t="shared" si="2"/>
        <v>8.213619007155934E-3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574.76</v>
      </c>
      <c r="E87" s="93">
        <v>566.19781006063795</v>
      </c>
      <c r="F87" s="47">
        <f t="shared" si="3"/>
        <v>-8.5621899393620424</v>
      </c>
      <c r="G87" s="48">
        <f t="shared" si="2"/>
        <v>-1.4896982983092147E-2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553.19000000000005</v>
      </c>
      <c r="E88" s="93">
        <v>643.28446105402099</v>
      </c>
      <c r="F88" s="47">
        <f t="shared" si="3"/>
        <v>90.09446105402094</v>
      </c>
      <c r="G88" s="48">
        <f t="shared" si="2"/>
        <v>0.16286350269169894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543.41</v>
      </c>
      <c r="E89" s="93">
        <v>564.23873298735998</v>
      </c>
      <c r="F89" s="47">
        <f t="shared" si="3"/>
        <v>20.828732987360013</v>
      </c>
      <c r="G89" s="48">
        <f t="shared" si="2"/>
        <v>3.8329682904915285E-2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266.52999999999997</v>
      </c>
      <c r="E90" s="93">
        <v>302.21272382932301</v>
      </c>
      <c r="F90" s="47">
        <f t="shared" si="3"/>
        <v>35.682723829323038</v>
      </c>
      <c r="G90" s="48">
        <f t="shared" si="2"/>
        <v>0.1338788272589316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531.51</v>
      </c>
      <c r="E91" s="93">
        <v>533.32033651394397</v>
      </c>
      <c r="F91" s="47">
        <f t="shared" si="3"/>
        <v>1.8103365139439802</v>
      </c>
      <c r="G91" s="48">
        <f t="shared" si="2"/>
        <v>3.406025312682697E-3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564.1</v>
      </c>
      <c r="E92" s="93">
        <v>542.70619896889104</v>
      </c>
      <c r="F92" s="47">
        <f t="shared" si="3"/>
        <v>-21.393801031108978</v>
      </c>
      <c r="G92" s="48">
        <f t="shared" si="2"/>
        <v>-3.7925546943997475E-2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588.11</v>
      </c>
      <c r="E93" s="93">
        <v>610.81603184935295</v>
      </c>
      <c r="F93" s="47">
        <f t="shared" si="3"/>
        <v>22.706031849352939</v>
      </c>
      <c r="G93" s="48">
        <f t="shared" si="2"/>
        <v>3.8608477749660676E-2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400.05</v>
      </c>
      <c r="E94" s="93">
        <v>402.50473604454601</v>
      </c>
      <c r="F94" s="47">
        <f t="shared" si="3"/>
        <v>2.4547360445459958</v>
      </c>
      <c r="G94" s="48">
        <f t="shared" si="2"/>
        <v>6.1360731022272108E-3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588.16</v>
      </c>
      <c r="E95" s="93">
        <v>629.81733249264505</v>
      </c>
      <c r="F95" s="47">
        <f t="shared" si="3"/>
        <v>41.657332492645082</v>
      </c>
      <c r="G95" s="48">
        <f t="shared" si="2"/>
        <v>7.0826531033468934E-2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518.97</v>
      </c>
      <c r="E96" s="93">
        <v>535.49453615875996</v>
      </c>
      <c r="F96" s="47">
        <f t="shared" si="3"/>
        <v>16.524536158759929</v>
      </c>
      <c r="G96" s="48">
        <f t="shared" si="2"/>
        <v>3.1841023871822895E-2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607.08000000000004</v>
      </c>
      <c r="E97" s="93">
        <v>601.41889741219097</v>
      </c>
      <c r="F97" s="47">
        <f t="shared" si="3"/>
        <v>-5.6611025878090686</v>
      </c>
      <c r="G97" s="48">
        <f t="shared" si="2"/>
        <v>-9.3251343938345332E-3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534.41999999999996</v>
      </c>
      <c r="E98" s="93">
        <v>563.01653597971097</v>
      </c>
      <c r="F98" s="47">
        <f t="shared" si="3"/>
        <v>28.596535979711007</v>
      </c>
      <c r="G98" s="48">
        <f t="shared" si="2"/>
        <v>5.3509479397685356E-2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539.32000000000005</v>
      </c>
      <c r="E99" s="93">
        <v>531.86743057619606</v>
      </c>
      <c r="F99" s="47">
        <f t="shared" si="3"/>
        <v>-7.4525694238039932</v>
      </c>
      <c r="G99" s="48">
        <f t="shared" si="2"/>
        <v>-1.3818455506571225E-2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623.91999999999996</v>
      </c>
      <c r="E100" s="93">
        <v>706.62704307920103</v>
      </c>
      <c r="F100" s="47">
        <f t="shared" si="3"/>
        <v>82.707043079201071</v>
      </c>
      <c r="G100" s="48">
        <f t="shared" si="2"/>
        <v>0.13256033318246102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612.92999999999995</v>
      </c>
      <c r="E101" s="93">
        <v>585.32394637709695</v>
      </c>
      <c r="F101" s="47">
        <f t="shared" si="3"/>
        <v>-27.606053622903005</v>
      </c>
      <c r="G101" s="48">
        <f t="shared" si="2"/>
        <v>-4.5039488396559163E-2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648.85</v>
      </c>
      <c r="E102" s="93">
        <v>634.75233708422502</v>
      </c>
      <c r="F102" s="47">
        <f t="shared" si="3"/>
        <v>-14.097662915775004</v>
      </c>
      <c r="G102" s="48">
        <f t="shared" si="2"/>
        <v>-2.1727152524890197E-2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532.11</v>
      </c>
      <c r="E103" s="93">
        <v>535.73505799828297</v>
      </c>
      <c r="F103" s="47">
        <f t="shared" si="3"/>
        <v>3.6250579982829549</v>
      </c>
      <c r="G103" s="48">
        <f t="shared" si="2"/>
        <v>6.8126101713611E-3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575.36</v>
      </c>
      <c r="E104" s="93">
        <v>573.98623316793498</v>
      </c>
      <c r="F104" s="47">
        <f t="shared" si="3"/>
        <v>-1.37376683206503</v>
      </c>
      <c r="G104" s="48">
        <f t="shared" si="2"/>
        <v>-2.3876648221374964E-3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535.62</v>
      </c>
      <c r="E105" s="93">
        <v>551.84913815813695</v>
      </c>
      <c r="F105" s="47">
        <f t="shared" si="3"/>
        <v>16.229138158136948</v>
      </c>
      <c r="G105" s="48">
        <f t="shared" si="2"/>
        <v>3.0299723979942773E-2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562.20000000000005</v>
      </c>
      <c r="E106" s="93">
        <v>544.249508478694</v>
      </c>
      <c r="F106" s="47">
        <f t="shared" si="3"/>
        <v>-17.950491521306049</v>
      </c>
      <c r="G106" s="48">
        <f t="shared" si="2"/>
        <v>-3.1929013734091155E-2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580.08000000000004</v>
      </c>
      <c r="E107" s="93">
        <v>548.59251504031602</v>
      </c>
      <c r="F107" s="47">
        <f t="shared" si="3"/>
        <v>-31.487484959684025</v>
      </c>
      <c r="G107" s="48">
        <f t="shared" si="2"/>
        <v>-5.4281280098751938E-2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487.15</v>
      </c>
      <c r="E108" s="93">
        <v>479.71116131574502</v>
      </c>
      <c r="F108" s="47">
        <f t="shared" si="3"/>
        <v>-7.4388386842549608</v>
      </c>
      <c r="G108" s="48">
        <f t="shared" si="2"/>
        <v>-1.5270119438068276E-2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463.04</v>
      </c>
      <c r="E109" s="93">
        <v>425.89449639190599</v>
      </c>
      <c r="F109" s="47">
        <f t="shared" si="3"/>
        <v>-37.145503608094032</v>
      </c>
      <c r="G109" s="48">
        <f t="shared" si="2"/>
        <v>-8.0220939029228638E-2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607.58000000000004</v>
      </c>
      <c r="E110" s="93">
        <v>649.06692728710698</v>
      </c>
      <c r="F110" s="47">
        <f t="shared" si="3"/>
        <v>41.486927287106937</v>
      </c>
      <c r="G110" s="48">
        <f t="shared" si="2"/>
        <v>6.8282246431921614E-2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510.37</v>
      </c>
      <c r="E111" s="93">
        <v>511.24004442195002</v>
      </c>
      <c r="F111" s="47">
        <f t="shared" si="3"/>
        <v>0.87004442195001275</v>
      </c>
      <c r="G111" s="48">
        <f t="shared" si="2"/>
        <v>1.7047326879519029E-3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532.78</v>
      </c>
      <c r="E112" s="93">
        <v>560.00085789422201</v>
      </c>
      <c r="F112" s="47">
        <f t="shared" si="3"/>
        <v>27.220857894222036</v>
      </c>
      <c r="G112" s="48">
        <f t="shared" si="2"/>
        <v>5.1092116622662331E-2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464.29</v>
      </c>
      <c r="E113" s="93">
        <v>471.18456717001101</v>
      </c>
      <c r="F113" s="47">
        <f t="shared" si="3"/>
        <v>6.894567170010987</v>
      </c>
      <c r="G113" s="48">
        <f t="shared" si="2"/>
        <v>1.4849699907409133E-2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491.04</v>
      </c>
      <c r="E114" s="93">
        <v>509.40423719394698</v>
      </c>
      <c r="F114" s="47">
        <f t="shared" si="3"/>
        <v>18.364237193946963</v>
      </c>
      <c r="G114" s="48">
        <f t="shared" si="2"/>
        <v>3.7398658345444286E-2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548.51</v>
      </c>
      <c r="E115" s="93">
        <v>549.369238900445</v>
      </c>
      <c r="F115" s="47">
        <f t="shared" si="3"/>
        <v>0.85923890044500695</v>
      </c>
      <c r="G115" s="48">
        <f t="shared" si="2"/>
        <v>1.5664963272228527E-3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538.48</v>
      </c>
      <c r="E116" s="93">
        <v>544.70853682158497</v>
      </c>
      <c r="F116" s="47">
        <f t="shared" si="3"/>
        <v>6.228536821584953</v>
      </c>
      <c r="G116" s="48">
        <f t="shared" si="2"/>
        <v>1.1566886089706123E-2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498.94</v>
      </c>
      <c r="E117" s="93">
        <v>521.54396575172802</v>
      </c>
      <c r="F117" s="47">
        <f t="shared" si="3"/>
        <v>22.603965751728026</v>
      </c>
      <c r="G117" s="48">
        <f t="shared" si="2"/>
        <v>4.5303975932432808E-2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660.67</v>
      </c>
      <c r="E118" s="93">
        <v>680.976459462413</v>
      </c>
      <c r="F118" s="47">
        <f t="shared" si="3"/>
        <v>20.306459462413045</v>
      </c>
      <c r="G118" s="48">
        <f t="shared" si="2"/>
        <v>3.0736160961467973E-2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548.78</v>
      </c>
      <c r="E119" s="93">
        <v>520.44463892068802</v>
      </c>
      <c r="F119" s="47">
        <f t="shared" si="3"/>
        <v>-28.335361079311951</v>
      </c>
      <c r="G119" s="48">
        <f t="shared" si="2"/>
        <v>-5.1633370529742255E-2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625.16999999999996</v>
      </c>
      <c r="E120" s="93">
        <v>656.92844521853306</v>
      </c>
      <c r="F120" s="47">
        <f t="shared" si="3"/>
        <v>31.758445218533097</v>
      </c>
      <c r="G120" s="48">
        <f t="shared" si="2"/>
        <v>5.0799694832658476E-2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582.46</v>
      </c>
      <c r="E121" s="93">
        <v>609.33292607502801</v>
      </c>
      <c r="F121" s="47">
        <f t="shared" si="3"/>
        <v>26.872926075027976</v>
      </c>
      <c r="G121" s="48">
        <f t="shared" si="2"/>
        <v>4.613694687193623E-2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467.81</v>
      </c>
      <c r="E122" s="93">
        <v>464.87894042874598</v>
      </c>
      <c r="F122" s="47">
        <f t="shared" si="3"/>
        <v>-2.9310595712540248</v>
      </c>
      <c r="G122" s="48">
        <f t="shared" si="2"/>
        <v>-6.2654914842650324E-3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525.73</v>
      </c>
      <c r="E123" s="93">
        <v>597.69855977176405</v>
      </c>
      <c r="F123" s="47">
        <f t="shared" si="3"/>
        <v>71.968559771764035</v>
      </c>
      <c r="G123" s="48">
        <f t="shared" si="2"/>
        <v>0.13689262505804126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596.15</v>
      </c>
      <c r="E124" s="93">
        <v>589.72501646894705</v>
      </c>
      <c r="F124" s="47">
        <f t="shared" si="3"/>
        <v>-6.4249835310529306</v>
      </c>
      <c r="G124" s="48">
        <f t="shared" si="2"/>
        <v>-1.0777461261516281E-2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586.76</v>
      </c>
      <c r="E125" s="93">
        <v>598.28437488591396</v>
      </c>
      <c r="F125" s="47">
        <f t="shared" si="3"/>
        <v>11.524374885913971</v>
      </c>
      <c r="G125" s="48">
        <f t="shared" si="2"/>
        <v>1.964069617205326E-2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512.54</v>
      </c>
      <c r="E126" s="93">
        <v>511.64745655118901</v>
      </c>
      <c r="F126" s="47">
        <f t="shared" si="3"/>
        <v>-0.89254344881095449</v>
      </c>
      <c r="G126" s="48">
        <f t="shared" si="2"/>
        <v>-1.7414122776972618E-3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497.47</v>
      </c>
      <c r="E127" s="93">
        <v>497.989431009047</v>
      </c>
      <c r="F127" s="47">
        <f t="shared" si="3"/>
        <v>0.51943100904696848</v>
      </c>
      <c r="G127" s="48">
        <f t="shared" si="2"/>
        <v>1.0441453937864965E-3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469.09</v>
      </c>
      <c r="E128" s="93">
        <v>456.76821474247299</v>
      </c>
      <c r="F128" s="47">
        <f t="shared" si="3"/>
        <v>-12.321785257526983</v>
      </c>
      <c r="G128" s="48">
        <f t="shared" si="2"/>
        <v>-2.6267422578880352E-2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520.89</v>
      </c>
      <c r="E129" s="93">
        <v>496.13947324153497</v>
      </c>
      <c r="F129" s="47">
        <f t="shared" si="3"/>
        <v>-24.750526758465014</v>
      </c>
      <c r="G129" s="48">
        <f t="shared" si="2"/>
        <v>-4.7515841652681017E-2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519.89</v>
      </c>
      <c r="E130" s="93">
        <v>504.95745841801801</v>
      </c>
      <c r="F130" s="47">
        <f t="shared" si="3"/>
        <v>-14.93254158198198</v>
      </c>
      <c r="G130" s="48">
        <f t="shared" si="2"/>
        <v>-2.8722502033087731E-2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665.99</v>
      </c>
      <c r="E131" s="93">
        <v>645.55684494392801</v>
      </c>
      <c r="F131" s="47">
        <f t="shared" si="3"/>
        <v>-20.433155056071996</v>
      </c>
      <c r="G131" s="48">
        <f t="shared" ref="G131:G194" si="4">IFERROR(F131/D131,"")</f>
        <v>-3.068087367088394E-2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535.70000000000005</v>
      </c>
      <c r="E132" s="93">
        <v>533.33946539451097</v>
      </c>
      <c r="F132" s="47">
        <f t="shared" ref="F132:F195" si="5">IFERROR(E132-D132,"")</f>
        <v>-2.3605346054890788</v>
      </c>
      <c r="G132" s="48">
        <f t="shared" si="4"/>
        <v>-4.406448768880117E-3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595.74</v>
      </c>
      <c r="E133" s="93">
        <v>603.84332897305296</v>
      </c>
      <c r="F133" s="47">
        <f t="shared" si="5"/>
        <v>8.1033289730529532</v>
      </c>
      <c r="G133" s="48">
        <f t="shared" si="4"/>
        <v>1.3602123364308176E-2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546.27</v>
      </c>
      <c r="E134" s="93">
        <v>543.71395979248496</v>
      </c>
      <c r="F134" s="47">
        <f t="shared" si="5"/>
        <v>-2.556040207515025</v>
      </c>
      <c r="G134" s="48">
        <f t="shared" si="4"/>
        <v>-4.6790784914328542E-3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565.96</v>
      </c>
      <c r="E135" s="93">
        <v>565.13629617926699</v>
      </c>
      <c r="F135" s="47">
        <f t="shared" si="5"/>
        <v>-0.82370382073304427</v>
      </c>
      <c r="G135" s="48">
        <f t="shared" si="4"/>
        <v>-1.4554099595961627E-3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654.57000000000005</v>
      </c>
      <c r="E136" s="93">
        <v>610.71989297899802</v>
      </c>
      <c r="F136" s="47">
        <f t="shared" si="5"/>
        <v>-43.850107021002032</v>
      </c>
      <c r="G136" s="48">
        <f t="shared" si="4"/>
        <v>-6.6990706908355152E-2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528.02</v>
      </c>
      <c r="E137" s="93">
        <v>567.20471846028204</v>
      </c>
      <c r="F137" s="47">
        <f t="shared" si="5"/>
        <v>39.184718460282056</v>
      </c>
      <c r="G137" s="48">
        <f t="shared" si="4"/>
        <v>7.4210670922090174E-2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519.66</v>
      </c>
      <c r="E138" s="93">
        <v>522.50425521408795</v>
      </c>
      <c r="F138" s="47">
        <f t="shared" si="5"/>
        <v>2.8442552140879798</v>
      </c>
      <c r="G138" s="48">
        <f t="shared" si="4"/>
        <v>5.4733002618788818E-3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669.18</v>
      </c>
      <c r="E139" s="93">
        <v>681.15774434438697</v>
      </c>
      <c r="F139" s="47">
        <f t="shared" si="5"/>
        <v>11.97774434438702</v>
      </c>
      <c r="G139" s="48">
        <f t="shared" si="4"/>
        <v>1.7899136770954033E-2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509.06</v>
      </c>
      <c r="E140" s="93">
        <v>541.18577038041201</v>
      </c>
      <c r="F140" s="47">
        <f t="shared" si="5"/>
        <v>32.125770380412007</v>
      </c>
      <c r="G140" s="48">
        <f t="shared" si="4"/>
        <v>6.3108023377228636E-2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511.61</v>
      </c>
      <c r="E141" s="93">
        <v>501.549751769556</v>
      </c>
      <c r="F141" s="47">
        <f t="shared" si="5"/>
        <v>-10.060248230444017</v>
      </c>
      <c r="G141" s="48">
        <f t="shared" si="4"/>
        <v>-1.9663900686937349E-2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543.55999999999995</v>
      </c>
      <c r="E142" s="93">
        <v>566.07878005732198</v>
      </c>
      <c r="F142" s="47">
        <f t="shared" si="5"/>
        <v>22.518780057322033</v>
      </c>
      <c r="G142" s="48">
        <f t="shared" si="4"/>
        <v>4.1428324485469931E-2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571.46</v>
      </c>
      <c r="E143" s="93">
        <v>587.03251879840604</v>
      </c>
      <c r="F143" s="47">
        <f t="shared" si="5"/>
        <v>15.572518798406009</v>
      </c>
      <c r="G143" s="48">
        <f t="shared" si="4"/>
        <v>2.7250409124708653E-2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594.12</v>
      </c>
      <c r="E144" s="93">
        <v>574.68028158052596</v>
      </c>
      <c r="F144" s="47">
        <f t="shared" si="5"/>
        <v>-19.439718419474048</v>
      </c>
      <c r="G144" s="48">
        <f t="shared" si="4"/>
        <v>-3.2720188546882863E-2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739.52</v>
      </c>
      <c r="E145" s="93">
        <v>676.22268639069398</v>
      </c>
      <c r="F145" s="47">
        <f t="shared" si="5"/>
        <v>-63.297313609306002</v>
      </c>
      <c r="G145" s="48">
        <f t="shared" si="4"/>
        <v>-8.5592429696703276E-2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483.77</v>
      </c>
      <c r="E146" s="93">
        <v>520.77837788770103</v>
      </c>
      <c r="F146" s="47">
        <f t="shared" si="5"/>
        <v>37.008377887701045</v>
      </c>
      <c r="G146" s="48">
        <f t="shared" si="4"/>
        <v>7.649994395622102E-2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584.91999999999996</v>
      </c>
      <c r="E147" s="93">
        <v>626.34689240540195</v>
      </c>
      <c r="F147" s="47">
        <f t="shared" si="5"/>
        <v>41.426892405401986</v>
      </c>
      <c r="G147" s="48">
        <f t="shared" si="4"/>
        <v>7.0824886147510757E-2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602.24</v>
      </c>
      <c r="E148" s="93">
        <v>649.01377998966404</v>
      </c>
      <c r="F148" s="47">
        <f t="shared" si="5"/>
        <v>46.773779989664035</v>
      </c>
      <c r="G148" s="48">
        <f t="shared" si="4"/>
        <v>7.7666345625770516E-2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592.17999999999995</v>
      </c>
      <c r="E149" s="93">
        <v>584.67105405403902</v>
      </c>
      <c r="F149" s="47">
        <f t="shared" si="5"/>
        <v>-7.5089459459609316</v>
      </c>
      <c r="G149" s="48">
        <f t="shared" si="4"/>
        <v>-1.2680174855552251E-2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468.68</v>
      </c>
      <c r="E150" s="93">
        <v>554.27937689425301</v>
      </c>
      <c r="F150" s="47">
        <f t="shared" si="5"/>
        <v>85.599376894252998</v>
      </c>
      <c r="G150" s="48">
        <f t="shared" si="4"/>
        <v>0.18263927817328027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618.53</v>
      </c>
      <c r="E151" s="93">
        <v>598.73178160698797</v>
      </c>
      <c r="F151" s="47">
        <f t="shared" si="5"/>
        <v>-19.798218393012007</v>
      </c>
      <c r="G151" s="48">
        <f t="shared" si="4"/>
        <v>-3.2008501435681389E-2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578.41</v>
      </c>
      <c r="E152" s="93">
        <v>561.73311808075903</v>
      </c>
      <c r="F152" s="47">
        <f t="shared" si="5"/>
        <v>-16.676881919240941</v>
      </c>
      <c r="G152" s="48">
        <f t="shared" si="4"/>
        <v>-2.8832284917689775E-2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574.14</v>
      </c>
      <c r="E153" s="93">
        <v>567.112613775353</v>
      </c>
      <c r="F153" s="47">
        <f t="shared" si="5"/>
        <v>-7.0273862246469889</v>
      </c>
      <c r="G153" s="48">
        <f t="shared" si="4"/>
        <v>-1.2239847815248875E-2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560.29</v>
      </c>
      <c r="E154" s="93">
        <v>550.39129219069002</v>
      </c>
      <c r="F154" s="47">
        <f t="shared" si="5"/>
        <v>-9.8987078093099399</v>
      </c>
      <c r="G154" s="48">
        <f t="shared" si="4"/>
        <v>-1.766711490354984E-2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568.82000000000005</v>
      </c>
      <c r="E155" s="93">
        <v>483.12499299552798</v>
      </c>
      <c r="F155" s="47">
        <f t="shared" si="5"/>
        <v>-85.695007004472075</v>
      </c>
      <c r="G155" s="48">
        <f t="shared" si="4"/>
        <v>-0.1506539977575895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547.51</v>
      </c>
      <c r="E156" s="93">
        <v>559.33943938744903</v>
      </c>
      <c r="F156" s="47">
        <f t="shared" si="5"/>
        <v>11.829439387449042</v>
      </c>
      <c r="G156" s="48">
        <f t="shared" si="4"/>
        <v>2.1605887358128698E-2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568.17999999999995</v>
      </c>
      <c r="E157" s="93">
        <v>493.10804752638001</v>
      </c>
      <c r="F157" s="47">
        <f t="shared" si="5"/>
        <v>-75.071952473619945</v>
      </c>
      <c r="G157" s="48">
        <f t="shared" si="4"/>
        <v>-0.13212705916016043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617.25</v>
      </c>
      <c r="E158" s="93">
        <v>554.13190269228801</v>
      </c>
      <c r="F158" s="47">
        <f t="shared" si="5"/>
        <v>-63.118097307711992</v>
      </c>
      <c r="G158" s="48">
        <f t="shared" si="4"/>
        <v>-0.10225694177029079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586.98</v>
      </c>
      <c r="E159" s="93">
        <v>612.79136988877406</v>
      </c>
      <c r="F159" s="47">
        <f t="shared" si="5"/>
        <v>25.811369888774038</v>
      </c>
      <c r="G159" s="48">
        <f t="shared" si="4"/>
        <v>4.3973167550468567E-2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619.07000000000005</v>
      </c>
      <c r="E160" s="93">
        <v>654.32551132568199</v>
      </c>
      <c r="F160" s="47">
        <f t="shared" si="5"/>
        <v>35.255511325681937</v>
      </c>
      <c r="G160" s="48">
        <f t="shared" si="4"/>
        <v>5.6949151672156514E-2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595.1</v>
      </c>
      <c r="E161" s="93">
        <v>585.13947208269099</v>
      </c>
      <c r="F161" s="47">
        <f t="shared" si="5"/>
        <v>-9.9605279173090366</v>
      </c>
      <c r="G161" s="48">
        <f t="shared" si="4"/>
        <v>-1.6737570017323199E-2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564.64</v>
      </c>
      <c r="E162" s="93">
        <v>522.16377347252103</v>
      </c>
      <c r="F162" s="47">
        <f t="shared" si="5"/>
        <v>-42.476226527478957</v>
      </c>
      <c r="G162" s="48">
        <f t="shared" si="4"/>
        <v>-7.522709430341272E-2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432.08</v>
      </c>
      <c r="E163" s="93">
        <v>463.00382172574598</v>
      </c>
      <c r="F163" s="47">
        <f t="shared" si="5"/>
        <v>30.923821725745995</v>
      </c>
      <c r="G163" s="48">
        <f t="shared" si="4"/>
        <v>7.1569667019408437E-2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603.95000000000005</v>
      </c>
      <c r="E164" s="93">
        <v>678.70389289115099</v>
      </c>
      <c r="F164" s="47">
        <f t="shared" si="5"/>
        <v>74.75389289115094</v>
      </c>
      <c r="G164" s="48">
        <f t="shared" si="4"/>
        <v>0.12377496960203814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498.64</v>
      </c>
      <c r="E165" s="93">
        <v>488.03026673385602</v>
      </c>
      <c r="F165" s="47">
        <f t="shared" si="5"/>
        <v>-10.609733266143962</v>
      </c>
      <c r="G165" s="48">
        <f t="shared" si="4"/>
        <v>-2.1277340899534661E-2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666.53</v>
      </c>
      <c r="E166" s="93">
        <v>670.70939953433299</v>
      </c>
      <c r="F166" s="47">
        <f t="shared" si="5"/>
        <v>4.1793995343330153</v>
      </c>
      <c r="G166" s="48">
        <f t="shared" si="4"/>
        <v>6.270384730369249E-3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489.68</v>
      </c>
      <c r="E167" s="93">
        <v>476.08669322990602</v>
      </c>
      <c r="F167" s="47">
        <f t="shared" si="5"/>
        <v>-13.593306770093989</v>
      </c>
      <c r="G167" s="48">
        <f t="shared" si="4"/>
        <v>-2.7759571087432586E-2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598.24</v>
      </c>
      <c r="E168" s="93">
        <v>641.89886582059296</v>
      </c>
      <c r="F168" s="47">
        <f t="shared" si="5"/>
        <v>43.658865820592951</v>
      </c>
      <c r="G168" s="48">
        <f t="shared" si="4"/>
        <v>7.2978847654106963E-2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540.03</v>
      </c>
      <c r="E169" s="93">
        <v>572.09029793710397</v>
      </c>
      <c r="F169" s="47">
        <f t="shared" si="5"/>
        <v>32.060297937103996</v>
      </c>
      <c r="G169" s="48">
        <f t="shared" si="4"/>
        <v>5.9367623904420123E-2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592.16</v>
      </c>
      <c r="E170" s="93">
        <v>601.94268180474103</v>
      </c>
      <c r="F170" s="47">
        <f t="shared" si="5"/>
        <v>9.7826818047410598</v>
      </c>
      <c r="G170" s="48">
        <f t="shared" si="4"/>
        <v>1.6520335390335483E-2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547.61</v>
      </c>
      <c r="E171" s="93">
        <v>610.23007330367795</v>
      </c>
      <c r="F171" s="47">
        <f t="shared" si="5"/>
        <v>62.620073303677941</v>
      </c>
      <c r="G171" s="48">
        <f t="shared" si="4"/>
        <v>0.11435158836339354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619.04</v>
      </c>
      <c r="E172" s="93">
        <v>640.55302304547899</v>
      </c>
      <c r="F172" s="47">
        <f t="shared" si="5"/>
        <v>21.513023045479031</v>
      </c>
      <c r="G172" s="48">
        <f t="shared" si="4"/>
        <v>3.4752234177886782E-2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468.54</v>
      </c>
      <c r="E173" s="93">
        <v>509.49609318579797</v>
      </c>
      <c r="F173" s="47">
        <f t="shared" si="5"/>
        <v>40.956093185797954</v>
      </c>
      <c r="G173" s="48">
        <f t="shared" si="4"/>
        <v>8.7412159443799792E-2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507.89</v>
      </c>
      <c r="E174" s="93">
        <v>493.31111814808003</v>
      </c>
      <c r="F174" s="47">
        <f t="shared" si="5"/>
        <v>-14.578881851919959</v>
      </c>
      <c r="G174" s="48">
        <f t="shared" si="4"/>
        <v>-2.8704801929394081E-2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523.27</v>
      </c>
      <c r="E175" s="93">
        <v>541.72241327149902</v>
      </c>
      <c r="F175" s="47">
        <f t="shared" si="5"/>
        <v>18.45241327149904</v>
      </c>
      <c r="G175" s="48">
        <f t="shared" si="4"/>
        <v>3.526365599308013E-2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571.61</v>
      </c>
      <c r="E176" s="93">
        <v>590.63726066870402</v>
      </c>
      <c r="F176" s="47">
        <f t="shared" si="5"/>
        <v>19.027260668704002</v>
      </c>
      <c r="G176" s="48">
        <f t="shared" si="4"/>
        <v>3.3287137504074457E-2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444.62</v>
      </c>
      <c r="E177" s="93">
        <v>515.16501191625503</v>
      </c>
      <c r="F177" s="47">
        <f t="shared" si="5"/>
        <v>70.545011916255021</v>
      </c>
      <c r="G177" s="48">
        <f t="shared" si="4"/>
        <v>0.15866360468772214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740.18</v>
      </c>
      <c r="E178" s="93">
        <v>780.37534380729699</v>
      </c>
      <c r="F178" s="47">
        <f t="shared" si="5"/>
        <v>40.195343807297036</v>
      </c>
      <c r="G178" s="48">
        <f t="shared" si="4"/>
        <v>5.4304822890779321E-2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523.78</v>
      </c>
      <c r="E179" s="93">
        <v>526.53284945988003</v>
      </c>
      <c r="F179" s="47">
        <f t="shared" si="5"/>
        <v>2.7528494598800535</v>
      </c>
      <c r="G179" s="48">
        <f t="shared" si="4"/>
        <v>5.2557361103517768E-3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453.07</v>
      </c>
      <c r="E180" s="93">
        <v>448.12071836710197</v>
      </c>
      <c r="F180" s="47">
        <f t="shared" si="5"/>
        <v>-4.9492816328980211</v>
      </c>
      <c r="G180" s="48">
        <f t="shared" si="4"/>
        <v>-1.0923878501993117E-2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292.94</v>
      </c>
      <c r="E181" s="93">
        <v>416.71908733904098</v>
      </c>
      <c r="F181" s="47">
        <f t="shared" si="5"/>
        <v>123.77908733904098</v>
      </c>
      <c r="G181" s="48">
        <f t="shared" si="4"/>
        <v>0.42254075011620462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453.6</v>
      </c>
      <c r="E182" s="93">
        <v>451.29521862886298</v>
      </c>
      <c r="F182" s="47">
        <f t="shared" si="5"/>
        <v>-2.3047813711370395</v>
      </c>
      <c r="G182" s="48">
        <f t="shared" si="4"/>
        <v>-5.0810876788735439E-3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725.6</v>
      </c>
      <c r="E183" s="93">
        <v>795.52477255099802</v>
      </c>
      <c r="F183" s="47">
        <f t="shared" si="5"/>
        <v>69.924772550998</v>
      </c>
      <c r="G183" s="48">
        <f t="shared" si="4"/>
        <v>9.6368209138641123E-2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559.42999999999995</v>
      </c>
      <c r="E184" s="93">
        <v>499.77780594234298</v>
      </c>
      <c r="F184" s="47">
        <f t="shared" si="5"/>
        <v>-59.65219405765697</v>
      </c>
      <c r="G184" s="48">
        <f t="shared" si="4"/>
        <v>-0.10663030952515413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489.27</v>
      </c>
      <c r="E185" s="93">
        <v>560.92109229455002</v>
      </c>
      <c r="F185" s="47">
        <f t="shared" si="5"/>
        <v>71.65109229455004</v>
      </c>
      <c r="G185" s="48">
        <f t="shared" si="4"/>
        <v>0.1464448919707933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738.43</v>
      </c>
      <c r="E186" s="93">
        <v>683.55763935581001</v>
      </c>
      <c r="F186" s="47">
        <f t="shared" si="5"/>
        <v>-54.872360644189939</v>
      </c>
      <c r="G186" s="48">
        <f t="shared" si="4"/>
        <v>-7.4309495340370707E-2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710.11</v>
      </c>
      <c r="E187" s="93">
        <v>701.21947376617402</v>
      </c>
      <c r="F187" s="47">
        <f t="shared" si="5"/>
        <v>-8.8905262338259945</v>
      </c>
      <c r="G187" s="48">
        <f t="shared" si="4"/>
        <v>-1.251992822777597E-2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601.64</v>
      </c>
      <c r="E188" s="93">
        <v>568.34190153027305</v>
      </c>
      <c r="F188" s="47">
        <f t="shared" si="5"/>
        <v>-33.298098469726938</v>
      </c>
      <c r="G188" s="48">
        <f t="shared" si="4"/>
        <v>-5.5345552938180539E-2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478.4</v>
      </c>
      <c r="E189" s="93">
        <v>495.066115164167</v>
      </c>
      <c r="F189" s="47">
        <f t="shared" si="5"/>
        <v>16.666115164167024</v>
      </c>
      <c r="G189" s="48">
        <f t="shared" si="4"/>
        <v>3.4837197249513015E-2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447.28</v>
      </c>
      <c r="E190" s="93">
        <v>427.16086011359698</v>
      </c>
      <c r="F190" s="47">
        <f t="shared" si="5"/>
        <v>-20.119139886402991</v>
      </c>
      <c r="G190" s="48">
        <f t="shared" si="4"/>
        <v>-4.4981085419430765E-2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515.32000000000005</v>
      </c>
      <c r="E191" s="93">
        <v>512.54181965550902</v>
      </c>
      <c r="F191" s="47">
        <f t="shared" si="5"/>
        <v>-2.7781803444910338</v>
      </c>
      <c r="G191" s="48">
        <f t="shared" si="4"/>
        <v>-5.3911750843961687E-3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374.64</v>
      </c>
      <c r="E192" s="93">
        <v>378.727823608976</v>
      </c>
      <c r="F192" s="47">
        <f t="shared" si="5"/>
        <v>4.0878236089760094</v>
      </c>
      <c r="G192" s="48">
        <f t="shared" si="4"/>
        <v>1.0911337841597292E-2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535.85</v>
      </c>
      <c r="E193" s="93">
        <v>566.77706363817697</v>
      </c>
      <c r="F193" s="47">
        <f t="shared" si="5"/>
        <v>30.927063638176946</v>
      </c>
      <c r="G193" s="48">
        <f t="shared" si="4"/>
        <v>5.7715897430581219E-2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611.67999999999995</v>
      </c>
      <c r="E194" s="93">
        <v>610.217929854614</v>
      </c>
      <c r="F194" s="47">
        <f t="shared" si="5"/>
        <v>-1.462070145385951</v>
      </c>
      <c r="G194" s="48">
        <f t="shared" si="4"/>
        <v>-2.3902533111855072E-3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514.09</v>
      </c>
      <c r="E195" s="93">
        <v>537.96410450767098</v>
      </c>
      <c r="F195" s="47">
        <f t="shared" si="5"/>
        <v>23.87410450767095</v>
      </c>
      <c r="G195" s="48">
        <f t="shared" ref="G195:G214" si="6">IFERROR(F195/D195,"")</f>
        <v>4.6439542701999549E-2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625.24</v>
      </c>
      <c r="E196" s="93">
        <v>671.04476110343705</v>
      </c>
      <c r="F196" s="47">
        <f t="shared" ref="F196:F214" si="7">IFERROR(E196-D196,"")</f>
        <v>45.804761103437045</v>
      </c>
      <c r="G196" s="48">
        <f t="shared" si="6"/>
        <v>7.3259486122828107E-2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570.42999999999995</v>
      </c>
      <c r="E197" s="93">
        <v>592.962011105805</v>
      </c>
      <c r="F197" s="47">
        <f t="shared" si="7"/>
        <v>22.532011105805054</v>
      </c>
      <c r="G197" s="48">
        <f t="shared" si="6"/>
        <v>3.9500045765133419E-2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537.22</v>
      </c>
      <c r="E198" s="93">
        <v>480.60592642349098</v>
      </c>
      <c r="F198" s="47">
        <f t="shared" si="7"/>
        <v>-56.614073576509043</v>
      </c>
      <c r="G198" s="48">
        <f t="shared" si="6"/>
        <v>-0.10538340638194602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397.52</v>
      </c>
      <c r="E199" s="93">
        <v>357.62243439877</v>
      </c>
      <c r="F199" s="47">
        <f t="shared" si="7"/>
        <v>-39.897565601229985</v>
      </c>
      <c r="G199" s="48">
        <f t="shared" si="6"/>
        <v>-0.10036618434602029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532.15</v>
      </c>
      <c r="E200" s="93">
        <v>549.19418558395898</v>
      </c>
      <c r="F200" s="47">
        <f t="shared" si="7"/>
        <v>17.044185583959006</v>
      </c>
      <c r="G200" s="48">
        <f t="shared" si="6"/>
        <v>3.2028912118686477E-2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447.8</v>
      </c>
      <c r="E201" s="93">
        <v>481.32439931865798</v>
      </c>
      <c r="F201" s="47">
        <f t="shared" si="7"/>
        <v>33.52439931865797</v>
      </c>
      <c r="G201" s="48">
        <f t="shared" si="6"/>
        <v>7.4864670206918199E-2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574.13</v>
      </c>
      <c r="E202" s="93">
        <v>574.35213765532103</v>
      </c>
      <c r="F202" s="47">
        <f t="shared" si="7"/>
        <v>0.2221376553210348</v>
      </c>
      <c r="G202" s="48">
        <f t="shared" si="6"/>
        <v>3.8691177141245852E-4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492.16</v>
      </c>
      <c r="E203" s="93">
        <v>503.00308344143099</v>
      </c>
      <c r="F203" s="47">
        <f t="shared" si="7"/>
        <v>10.843083441430963</v>
      </c>
      <c r="G203" s="48">
        <f t="shared" si="6"/>
        <v>2.2031622727224809E-2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545.34</v>
      </c>
      <c r="E204" s="93">
        <v>501.90552590784699</v>
      </c>
      <c r="F204" s="47">
        <f t="shared" si="7"/>
        <v>-43.434474092153039</v>
      </c>
      <c r="G204" s="48">
        <f t="shared" si="6"/>
        <v>-7.9646594953887553E-2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422.31</v>
      </c>
      <c r="E205" s="93">
        <v>502.85474471683699</v>
      </c>
      <c r="F205" s="47">
        <f t="shared" si="7"/>
        <v>80.544744716836988</v>
      </c>
      <c r="G205" s="48">
        <f t="shared" si="6"/>
        <v>0.19072421850497737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744.4</v>
      </c>
      <c r="E206" s="93">
        <v>709.55819286957296</v>
      </c>
      <c r="F206" s="47">
        <f t="shared" si="7"/>
        <v>-34.841807130427014</v>
      </c>
      <c r="G206" s="48">
        <f t="shared" si="6"/>
        <v>-4.6805221830235111E-2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497.48</v>
      </c>
      <c r="E207" s="93">
        <v>488.16645512366603</v>
      </c>
      <c r="F207" s="47">
        <f t="shared" si="7"/>
        <v>-9.3135448763339923</v>
      </c>
      <c r="G207" s="48">
        <f t="shared" si="6"/>
        <v>-1.8721445839700073E-2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617.17999999999995</v>
      </c>
      <c r="E208" s="93">
        <v>619.86595287443197</v>
      </c>
      <c r="F208" s="47">
        <f t="shared" si="7"/>
        <v>2.6859528744320187</v>
      </c>
      <c r="G208" s="48">
        <f t="shared" si="6"/>
        <v>4.351976529427426E-3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585.85</v>
      </c>
      <c r="E209" s="93">
        <v>611.62315832367699</v>
      </c>
      <c r="F209" s="47">
        <f t="shared" si="7"/>
        <v>25.773158323676967</v>
      </c>
      <c r="G209" s="48">
        <f t="shared" si="6"/>
        <v>4.3992759791204171E-2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584.66</v>
      </c>
      <c r="E210" s="93">
        <v>568.79155937790699</v>
      </c>
      <c r="F210" s="47">
        <f t="shared" si="7"/>
        <v>-15.868440622092976</v>
      </c>
      <c r="G210" s="48">
        <f t="shared" si="6"/>
        <v>-2.7141313963830221E-2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463.31</v>
      </c>
      <c r="E211" s="93">
        <v>484.92553667759199</v>
      </c>
      <c r="F211" s="47">
        <f t="shared" si="7"/>
        <v>21.61553667759199</v>
      </c>
      <c r="G211" s="48">
        <f t="shared" si="6"/>
        <v>4.6654586945224556E-2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503.51</v>
      </c>
      <c r="E212" s="93">
        <v>523.68191935182597</v>
      </c>
      <c r="F212" s="47">
        <f t="shared" si="7"/>
        <v>20.171919351825977</v>
      </c>
      <c r="G212" s="48">
        <f t="shared" si="6"/>
        <v>4.0062599256868739E-2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612.11</v>
      </c>
      <c r="E213" s="93">
        <v>642.78107892332196</v>
      </c>
      <c r="F213" s="47">
        <f t="shared" si="7"/>
        <v>30.671078923321943</v>
      </c>
      <c r="G213" s="48">
        <f t="shared" si="6"/>
        <v>5.0107135847024135E-2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0</v>
      </c>
      <c r="E214" s="99" t="s">
        <v>405</v>
      </c>
      <c r="F214" s="47" t="str">
        <f t="shared" si="7"/>
        <v/>
      </c>
      <c r="G214" s="48" t="str">
        <f t="shared" si="6"/>
        <v/>
      </c>
      <c r="R214" s="47"/>
      <c r="S214" s="47"/>
    </row>
  </sheetData>
  <autoFilter ref="A1:E214" xr:uid="{00000000-0001-0000-1600-000000000000}"/>
  <hyperlinks>
    <hyperlink ref="I1" location="Vsebina!A1" display="NAZAJ NA PRVO STRAN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381</v>
      </c>
      <c r="E1" s="53" t="s">
        <v>494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66.67</v>
      </c>
      <c r="E2" s="82">
        <v>65.478259072135899</v>
      </c>
      <c r="F2" s="45">
        <f>IFERROR(E2-D2,"")</f>
        <v>-1.1917409278641031</v>
      </c>
      <c r="G2" s="46">
        <f>IFERROR(F2/D2,"")</f>
        <v>-1.7875220156953697E-2</v>
      </c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59.08</v>
      </c>
      <c r="E3" s="77">
        <v>56.422260281654601</v>
      </c>
      <c r="F3" s="47">
        <f>IFERROR(E3-D3,"")</f>
        <v>-2.6577397183453968</v>
      </c>
      <c r="G3" s="48">
        <f>IFERROR(F3/D3,"")</f>
        <v>-4.4985438699143482E-2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75.819999999999993</v>
      </c>
      <c r="E4" s="77">
        <v>77.205775748646104</v>
      </c>
      <c r="F4" s="47">
        <f t="shared" ref="F4:F67" si="0">IFERROR(E4-D4,"")</f>
        <v>1.3857757486461111</v>
      </c>
      <c r="G4" s="48">
        <f t="shared" ref="G4:G67" si="1">IFERROR(F4/D4,"")</f>
        <v>1.8277179486232014E-2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52.34</v>
      </c>
      <c r="E5" s="77">
        <v>67.190921567566306</v>
      </c>
      <c r="F5" s="47">
        <f t="shared" si="0"/>
        <v>14.850921567566303</v>
      </c>
      <c r="G5" s="48">
        <f t="shared" si="1"/>
        <v>0.28373942620493509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47.58</v>
      </c>
      <c r="E6" s="77">
        <v>49.076780216950098</v>
      </c>
      <c r="F6" s="47">
        <f t="shared" si="0"/>
        <v>1.4967802169500999</v>
      </c>
      <c r="G6" s="48">
        <f t="shared" si="1"/>
        <v>3.1458180263768391E-2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47.4</v>
      </c>
      <c r="E7" s="77">
        <v>42.8003901185781</v>
      </c>
      <c r="F7" s="47">
        <f t="shared" si="0"/>
        <v>-4.5996098814218982</v>
      </c>
      <c r="G7" s="48">
        <f t="shared" si="1"/>
        <v>-9.7038183152360721E-2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81.400000000000006</v>
      </c>
      <c r="E8" s="77">
        <v>66.333023701091506</v>
      </c>
      <c r="F8" s="47">
        <f t="shared" si="0"/>
        <v>-15.0669762989085</v>
      </c>
      <c r="G8" s="48">
        <f t="shared" si="1"/>
        <v>-0.18509798893007984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69.67</v>
      </c>
      <c r="E9" s="77">
        <v>72.788275641146996</v>
      </c>
      <c r="F9" s="47">
        <f t="shared" si="0"/>
        <v>3.1182756411469938</v>
      </c>
      <c r="G9" s="48">
        <f t="shared" si="1"/>
        <v>4.4757795911396496E-2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69.430000000000007</v>
      </c>
      <c r="E10" s="77">
        <v>58.709921862145002</v>
      </c>
      <c r="F10" s="47">
        <f t="shared" si="0"/>
        <v>-10.720078137855005</v>
      </c>
      <c r="G10" s="48">
        <f t="shared" si="1"/>
        <v>-0.15440124064316582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57.69</v>
      </c>
      <c r="E11" s="77">
        <v>57.478697179029801</v>
      </c>
      <c r="F11" s="47">
        <f t="shared" si="0"/>
        <v>-0.21130282097019659</v>
      </c>
      <c r="G11" s="48">
        <f t="shared" si="1"/>
        <v>-3.6627287392996463E-3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125.5</v>
      </c>
      <c r="E12" s="77">
        <v>103.587554626071</v>
      </c>
      <c r="F12" s="47">
        <f t="shared" si="0"/>
        <v>-21.912445373929003</v>
      </c>
      <c r="G12" s="48">
        <f t="shared" si="1"/>
        <v>-0.17460115835800002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69.069999999999993</v>
      </c>
      <c r="E13" s="77">
        <v>66.809749612608201</v>
      </c>
      <c r="F13" s="47">
        <f t="shared" si="0"/>
        <v>-2.2602503873917925</v>
      </c>
      <c r="G13" s="48">
        <f t="shared" si="1"/>
        <v>-3.2724053675862064E-2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55.91</v>
      </c>
      <c r="E14" s="77">
        <v>66.510574553867698</v>
      </c>
      <c r="F14" s="47">
        <f t="shared" si="0"/>
        <v>10.600574553867702</v>
      </c>
      <c r="G14" s="48">
        <f t="shared" si="1"/>
        <v>0.18960068957016102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58.16</v>
      </c>
      <c r="E15" s="77">
        <v>51.275476067549697</v>
      </c>
      <c r="F15" s="47">
        <f t="shared" si="0"/>
        <v>-6.8845239324502998</v>
      </c>
      <c r="G15" s="48">
        <f t="shared" si="1"/>
        <v>-0.11837214464323075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73.180000000000007</v>
      </c>
      <c r="E16" s="77">
        <v>80.376382649989395</v>
      </c>
      <c r="F16" s="47">
        <f t="shared" si="0"/>
        <v>7.1963826499893884</v>
      </c>
      <c r="G16" s="48">
        <f t="shared" si="1"/>
        <v>9.8338106723003388E-2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90.99</v>
      </c>
      <c r="E17" s="77">
        <v>92.872305940829605</v>
      </c>
      <c r="F17" s="47">
        <f t="shared" si="0"/>
        <v>1.8823059408296103</v>
      </c>
      <c r="G17" s="48">
        <f t="shared" si="1"/>
        <v>2.0686953960101225E-2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67.540000000000006</v>
      </c>
      <c r="E18" s="77">
        <v>76.977113608434493</v>
      </c>
      <c r="F18" s="47">
        <f t="shared" si="0"/>
        <v>9.4371136084344869</v>
      </c>
      <c r="G18" s="48">
        <f t="shared" si="1"/>
        <v>0.13972628973104065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73.62</v>
      </c>
      <c r="E19" s="77">
        <v>66.559504072798504</v>
      </c>
      <c r="F19" s="47">
        <f t="shared" si="0"/>
        <v>-7.0604959272015009</v>
      </c>
      <c r="G19" s="48">
        <f t="shared" si="1"/>
        <v>-9.5904590154869601E-2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76.58</v>
      </c>
      <c r="E20" s="77">
        <v>63.938284476545803</v>
      </c>
      <c r="F20" s="47">
        <f t="shared" si="0"/>
        <v>-12.641715523454195</v>
      </c>
      <c r="G20" s="48">
        <f t="shared" si="1"/>
        <v>-0.16507855214748232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44.87</v>
      </c>
      <c r="E21" s="77">
        <v>35.617367712396401</v>
      </c>
      <c r="F21" s="47">
        <f t="shared" si="0"/>
        <v>-9.2526322876035962</v>
      </c>
      <c r="G21" s="48">
        <f t="shared" si="1"/>
        <v>-0.20620976794302645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123.93</v>
      </c>
      <c r="E22" s="77">
        <v>106.56190972717199</v>
      </c>
      <c r="F22" s="47">
        <f t="shared" si="0"/>
        <v>-17.368090272828013</v>
      </c>
      <c r="G22" s="48">
        <f t="shared" si="1"/>
        <v>-0.14014435788612936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86.31</v>
      </c>
      <c r="E23" s="77">
        <v>81.319526219824297</v>
      </c>
      <c r="F23" s="47">
        <f t="shared" si="0"/>
        <v>-4.9904737801757051</v>
      </c>
      <c r="G23" s="48">
        <f t="shared" si="1"/>
        <v>-5.7820342720144885E-2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61.76</v>
      </c>
      <c r="E24" s="77">
        <v>49.062206643831999</v>
      </c>
      <c r="F24" s="47">
        <f t="shared" si="0"/>
        <v>-12.697793356167999</v>
      </c>
      <c r="G24" s="48">
        <f t="shared" si="1"/>
        <v>-0.2055989856892487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73.23</v>
      </c>
      <c r="E25" s="77">
        <v>70.112781550185503</v>
      </c>
      <c r="F25" s="47">
        <f t="shared" si="0"/>
        <v>-3.1172184498145015</v>
      </c>
      <c r="G25" s="48">
        <f t="shared" si="1"/>
        <v>-4.2567505801099297E-2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79.66</v>
      </c>
      <c r="E26" s="77">
        <v>71.679552041327995</v>
      </c>
      <c r="F26" s="47">
        <f t="shared" si="0"/>
        <v>-7.9804479586720021</v>
      </c>
      <c r="G26" s="48">
        <f t="shared" si="1"/>
        <v>-0.10018137030720566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75.709999999999994</v>
      </c>
      <c r="E27" s="77">
        <v>76.699948019842793</v>
      </c>
      <c r="F27" s="47">
        <f t="shared" si="0"/>
        <v>0.98994801984279945</v>
      </c>
      <c r="G27" s="48">
        <f t="shared" si="1"/>
        <v>1.3075525291808209E-2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83.24</v>
      </c>
      <c r="E28" s="77">
        <v>67.220503593578599</v>
      </c>
      <c r="F28" s="47">
        <f t="shared" si="0"/>
        <v>-16.019496406421396</v>
      </c>
      <c r="G28" s="48">
        <f t="shared" si="1"/>
        <v>-0.19244950031741226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70.77</v>
      </c>
      <c r="E29" s="77">
        <v>57.640257645414401</v>
      </c>
      <c r="F29" s="47">
        <f t="shared" si="0"/>
        <v>-13.129742354585595</v>
      </c>
      <c r="G29" s="48">
        <f t="shared" si="1"/>
        <v>-0.18552695145662845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104.4</v>
      </c>
      <c r="E30" s="77">
        <v>104.395534894506</v>
      </c>
      <c r="F30" s="47">
        <f t="shared" si="0"/>
        <v>-4.4651054940061385E-3</v>
      </c>
      <c r="G30" s="48">
        <f t="shared" si="1"/>
        <v>-4.2769209712702475E-5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65.02</v>
      </c>
      <c r="E31" s="77">
        <v>67.736327711698195</v>
      </c>
      <c r="F31" s="47">
        <f t="shared" si="0"/>
        <v>2.7163277116981988</v>
      </c>
      <c r="G31" s="48">
        <f t="shared" si="1"/>
        <v>4.1776802702217765E-2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37.159999999999997</v>
      </c>
      <c r="E32" s="77">
        <v>45.503951629597303</v>
      </c>
      <c r="F32" s="47">
        <f t="shared" si="0"/>
        <v>8.3439516295973064</v>
      </c>
      <c r="G32" s="48">
        <f t="shared" si="1"/>
        <v>0.22454121715816219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90.95</v>
      </c>
      <c r="E33" s="77">
        <v>117.355602838805</v>
      </c>
      <c r="F33" s="47">
        <f t="shared" si="0"/>
        <v>26.405602838804995</v>
      </c>
      <c r="G33" s="48">
        <f t="shared" si="1"/>
        <v>0.29033098228482679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59.92</v>
      </c>
      <c r="E34" s="77">
        <v>66.325515990368899</v>
      </c>
      <c r="F34" s="47">
        <f t="shared" si="0"/>
        <v>6.4055159903688974</v>
      </c>
      <c r="G34" s="48">
        <f t="shared" si="1"/>
        <v>0.10690113468572926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135.99</v>
      </c>
      <c r="E35" s="77">
        <v>122.118342228221</v>
      </c>
      <c r="F35" s="47">
        <f t="shared" si="0"/>
        <v>-13.871657771779013</v>
      </c>
      <c r="G35" s="48">
        <f t="shared" si="1"/>
        <v>-0.10200498398249144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90.6</v>
      </c>
      <c r="E36" s="77">
        <v>88.606287926319297</v>
      </c>
      <c r="F36" s="47">
        <f t="shared" si="0"/>
        <v>-1.9937120736806975</v>
      </c>
      <c r="G36" s="48">
        <f t="shared" si="1"/>
        <v>-2.2005652027380768E-2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62.85</v>
      </c>
      <c r="E37" s="77">
        <v>60.958501302973801</v>
      </c>
      <c r="F37" s="47">
        <f t="shared" si="0"/>
        <v>-1.8914986970262007</v>
      </c>
      <c r="G37" s="48">
        <f t="shared" si="1"/>
        <v>-3.0095444662310272E-2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47.96</v>
      </c>
      <c r="E38" s="77">
        <v>51.934323635973698</v>
      </c>
      <c r="F38" s="47">
        <f t="shared" si="0"/>
        <v>3.9743236359736969</v>
      </c>
      <c r="G38" s="48">
        <f t="shared" si="1"/>
        <v>8.2867465303871915E-2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34.4</v>
      </c>
      <c r="E39" s="77">
        <v>42.316240939175401</v>
      </c>
      <c r="F39" s="47">
        <f t="shared" si="0"/>
        <v>7.9162409391754025</v>
      </c>
      <c r="G39" s="48">
        <f t="shared" si="1"/>
        <v>0.23012328311556404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38.9</v>
      </c>
      <c r="E40" s="77">
        <v>39.233037101538699</v>
      </c>
      <c r="F40" s="47">
        <f t="shared" si="0"/>
        <v>0.33303710153870014</v>
      </c>
      <c r="G40" s="48">
        <f t="shared" si="1"/>
        <v>8.5613650781156854E-3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65.77</v>
      </c>
      <c r="E41" s="77">
        <v>67.513652686506504</v>
      </c>
      <c r="F41" s="47">
        <f t="shared" si="0"/>
        <v>1.7436526865065076</v>
      </c>
      <c r="G41" s="48">
        <f t="shared" si="1"/>
        <v>2.6511368199886084E-2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48.22</v>
      </c>
      <c r="E42" s="77">
        <v>49.357323458588297</v>
      </c>
      <c r="F42" s="47">
        <f t="shared" si="0"/>
        <v>1.1373234585882983</v>
      </c>
      <c r="G42" s="48">
        <f t="shared" si="1"/>
        <v>2.3586135599093703E-2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67.08</v>
      </c>
      <c r="E43" s="77">
        <v>64.680757784595102</v>
      </c>
      <c r="F43" s="47">
        <f t="shared" si="0"/>
        <v>-2.3992422154048967</v>
      </c>
      <c r="G43" s="48">
        <f t="shared" si="1"/>
        <v>-3.5766878583853558E-2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54.26</v>
      </c>
      <c r="E44" s="77">
        <v>85.481778847446805</v>
      </c>
      <c r="F44" s="47">
        <f t="shared" si="0"/>
        <v>31.221778847446807</v>
      </c>
      <c r="G44" s="48">
        <f t="shared" si="1"/>
        <v>0.57541059431343178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64.099999999999994</v>
      </c>
      <c r="E45" s="77">
        <v>67.112530477297796</v>
      </c>
      <c r="F45" s="47">
        <f t="shared" si="0"/>
        <v>3.0125304772978012</v>
      </c>
      <c r="G45" s="48">
        <f t="shared" si="1"/>
        <v>4.6997355340059305E-2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99.43</v>
      </c>
      <c r="E46" s="77">
        <v>96.655477239759406</v>
      </c>
      <c r="F46" s="47">
        <f t="shared" si="0"/>
        <v>-2.7745227602406004</v>
      </c>
      <c r="G46" s="48">
        <f t="shared" si="1"/>
        <v>-2.7904282009862218E-2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72.92</v>
      </c>
      <c r="E47" s="77">
        <v>76.9139815915143</v>
      </c>
      <c r="F47" s="47">
        <f t="shared" si="0"/>
        <v>3.9939815915142987</v>
      </c>
      <c r="G47" s="48">
        <f t="shared" si="1"/>
        <v>5.4772100816158784E-2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71.099999999999994</v>
      </c>
      <c r="E48" s="77">
        <v>58.805544903893697</v>
      </c>
      <c r="F48" s="47">
        <f t="shared" si="0"/>
        <v>-12.294455096106297</v>
      </c>
      <c r="G48" s="48">
        <f t="shared" si="1"/>
        <v>-0.17291779319418141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119.96</v>
      </c>
      <c r="E49" s="77">
        <v>81.219039182084401</v>
      </c>
      <c r="F49" s="47">
        <f t="shared" si="0"/>
        <v>-38.740960817915592</v>
      </c>
      <c r="G49" s="48">
        <f t="shared" si="1"/>
        <v>-0.32294898981256748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52.06</v>
      </c>
      <c r="E50" s="77">
        <v>53.384354647942601</v>
      </c>
      <c r="F50" s="47">
        <f t="shared" si="0"/>
        <v>1.3243546479425987</v>
      </c>
      <c r="G50" s="48">
        <f t="shared" si="1"/>
        <v>2.5439005915147882E-2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40.159999999999997</v>
      </c>
      <c r="E51" s="77">
        <v>44.655755568662698</v>
      </c>
      <c r="F51" s="47">
        <f t="shared" si="0"/>
        <v>4.4957555686627018</v>
      </c>
      <c r="G51" s="48">
        <f t="shared" si="1"/>
        <v>0.11194610479737804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56.7</v>
      </c>
      <c r="E52" s="77">
        <v>52.5877580560445</v>
      </c>
      <c r="F52" s="47">
        <f t="shared" si="0"/>
        <v>-4.1122419439555031</v>
      </c>
      <c r="G52" s="48">
        <f t="shared" si="1"/>
        <v>-7.2526312944541496E-2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73.290000000000006</v>
      </c>
      <c r="E53" s="77">
        <v>72.753077107391604</v>
      </c>
      <c r="F53" s="47">
        <f t="shared" si="0"/>
        <v>-0.53692289260840198</v>
      </c>
      <c r="G53" s="48">
        <f t="shared" si="1"/>
        <v>-7.3260048111393359E-3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67.989999999999995</v>
      </c>
      <c r="E54" s="77">
        <v>68.204917273823</v>
      </c>
      <c r="F54" s="47">
        <f t="shared" si="0"/>
        <v>0.21491727382300496</v>
      </c>
      <c r="G54" s="48">
        <f t="shared" si="1"/>
        <v>3.1610129993087949E-3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53.1</v>
      </c>
      <c r="E55" s="77">
        <v>60.8321283614086</v>
      </c>
      <c r="F55" s="47">
        <f t="shared" si="0"/>
        <v>7.7321283614085985</v>
      </c>
      <c r="G55" s="48">
        <f t="shared" si="1"/>
        <v>0.14561447008302444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79.63</v>
      </c>
      <c r="E56" s="77">
        <v>73.972299729363698</v>
      </c>
      <c r="F56" s="47">
        <f t="shared" si="0"/>
        <v>-5.6577002706362975</v>
      </c>
      <c r="G56" s="48">
        <f t="shared" si="1"/>
        <v>-7.104985898073965E-2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41.78</v>
      </c>
      <c r="E57" s="77">
        <v>56.313610609068597</v>
      </c>
      <c r="F57" s="47">
        <f t="shared" si="0"/>
        <v>14.533610609068596</v>
      </c>
      <c r="G57" s="48">
        <f t="shared" si="1"/>
        <v>0.34786047412801807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115.56</v>
      </c>
      <c r="E58" s="77">
        <v>104.950919961311</v>
      </c>
      <c r="F58" s="47">
        <f t="shared" si="0"/>
        <v>-10.609080038689001</v>
      </c>
      <c r="G58" s="48">
        <f t="shared" si="1"/>
        <v>-9.1805815495751134E-2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66.66</v>
      </c>
      <c r="E59" s="77">
        <v>67.294911848187297</v>
      </c>
      <c r="F59" s="47">
        <f t="shared" si="0"/>
        <v>0.63491184818730062</v>
      </c>
      <c r="G59" s="48">
        <f t="shared" si="1"/>
        <v>9.5246301858280934E-3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58.16</v>
      </c>
      <c r="E60" s="77">
        <v>48.201169589693201</v>
      </c>
      <c r="F60" s="47">
        <f t="shared" si="0"/>
        <v>-9.9588304103067955</v>
      </c>
      <c r="G60" s="48">
        <f t="shared" si="1"/>
        <v>-0.17123160953072208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83.08</v>
      </c>
      <c r="E61" s="77">
        <v>69.896642765315093</v>
      </c>
      <c r="F61" s="47">
        <f t="shared" si="0"/>
        <v>-13.183357234684905</v>
      </c>
      <c r="G61" s="48">
        <f t="shared" si="1"/>
        <v>-0.15868268217001572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82.24</v>
      </c>
      <c r="E62" s="77">
        <v>82.420571891764794</v>
      </c>
      <c r="F62" s="47">
        <f t="shared" si="0"/>
        <v>0.18057189176479937</v>
      </c>
      <c r="G62" s="48">
        <f t="shared" si="1"/>
        <v>2.1956698901361791E-3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64.150000000000006</v>
      </c>
      <c r="E63" s="77">
        <v>63.484426531274003</v>
      </c>
      <c r="F63" s="47">
        <f t="shared" si="0"/>
        <v>-0.6655734687260022</v>
      </c>
      <c r="G63" s="48">
        <f t="shared" si="1"/>
        <v>-1.0375268413499644E-2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69.459999999999994</v>
      </c>
      <c r="E64" s="77">
        <v>44.697871323664302</v>
      </c>
      <c r="F64" s="47">
        <f t="shared" si="0"/>
        <v>-24.762128676335692</v>
      </c>
      <c r="G64" s="48">
        <f t="shared" si="1"/>
        <v>-0.35649479810445861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74.69</v>
      </c>
      <c r="E65" s="77">
        <v>70.242149778612301</v>
      </c>
      <c r="F65" s="47">
        <f t="shared" si="0"/>
        <v>-4.4478502213876965</v>
      </c>
      <c r="G65" s="48">
        <f t="shared" si="1"/>
        <v>-5.9550812978815058E-2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69.97</v>
      </c>
      <c r="E66" s="77">
        <v>54.145214019231901</v>
      </c>
      <c r="F66" s="47">
        <f t="shared" si="0"/>
        <v>-15.824785980768098</v>
      </c>
      <c r="G66" s="48">
        <f t="shared" si="1"/>
        <v>-0.22616529913917535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75.08</v>
      </c>
      <c r="E67" s="77">
        <v>75.078449256817194</v>
      </c>
      <c r="F67" s="47">
        <f t="shared" si="0"/>
        <v>-1.5507431828041263E-3</v>
      </c>
      <c r="G67" s="48">
        <f t="shared" si="1"/>
        <v>-2.0654544256847712E-5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84.56</v>
      </c>
      <c r="E68" s="77">
        <v>123.679902147315</v>
      </c>
      <c r="F68" s="47">
        <f t="shared" ref="F68:F131" si="2">IFERROR(E68-D68,"")</f>
        <v>39.119902147315003</v>
      </c>
      <c r="G68" s="48">
        <f t="shared" ref="G68:G131" si="3">IFERROR(F68/D68,"")</f>
        <v>0.46262892794837984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37.08</v>
      </c>
      <c r="E69" s="77">
        <v>37.078200955946301</v>
      </c>
      <c r="F69" s="47">
        <f t="shared" si="2"/>
        <v>-1.7990440536976848E-3</v>
      </c>
      <c r="G69" s="48">
        <f t="shared" si="3"/>
        <v>-4.8517908675773592E-5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102.71</v>
      </c>
      <c r="E70" s="77">
        <v>107.59249277055601</v>
      </c>
      <c r="F70" s="47">
        <f t="shared" si="2"/>
        <v>4.8824927705560128</v>
      </c>
      <c r="G70" s="48">
        <f t="shared" si="3"/>
        <v>4.753668358052783E-2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68.2</v>
      </c>
      <c r="E71" s="77">
        <v>70.396792757830895</v>
      </c>
      <c r="F71" s="47">
        <f t="shared" si="2"/>
        <v>2.1967927578308917</v>
      </c>
      <c r="G71" s="48">
        <f t="shared" si="3"/>
        <v>3.2211037504851783E-2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66.69</v>
      </c>
      <c r="E72" s="77">
        <v>65.767973753636795</v>
      </c>
      <c r="F72" s="47">
        <f t="shared" si="2"/>
        <v>-0.92202624636320252</v>
      </c>
      <c r="G72" s="48">
        <f t="shared" si="3"/>
        <v>-1.3825554751285088E-2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52.23</v>
      </c>
      <c r="E73" s="77">
        <v>61.886721993426399</v>
      </c>
      <c r="F73" s="47">
        <f t="shared" si="2"/>
        <v>9.6567219934264017</v>
      </c>
      <c r="G73" s="48">
        <f t="shared" si="3"/>
        <v>0.1848884164929428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78.12</v>
      </c>
      <c r="E74" s="77">
        <v>88.721121361301002</v>
      </c>
      <c r="F74" s="47">
        <f t="shared" si="2"/>
        <v>10.601121361300997</v>
      </c>
      <c r="G74" s="48">
        <f t="shared" si="3"/>
        <v>0.13570303841911158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39.590000000000003</v>
      </c>
      <c r="E75" s="77">
        <v>43.9775338511594</v>
      </c>
      <c r="F75" s="47">
        <f t="shared" si="2"/>
        <v>4.3875338511593966</v>
      </c>
      <c r="G75" s="48">
        <f t="shared" si="3"/>
        <v>0.11082429530587007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70.25</v>
      </c>
      <c r="E76" s="77">
        <v>73.876137128585498</v>
      </c>
      <c r="F76" s="47">
        <f t="shared" si="2"/>
        <v>3.6261371285854977</v>
      </c>
      <c r="G76" s="48">
        <f t="shared" si="3"/>
        <v>5.1617610371323813E-2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82.28</v>
      </c>
      <c r="E77" s="77">
        <v>80.456882676284494</v>
      </c>
      <c r="F77" s="47">
        <f t="shared" si="2"/>
        <v>-1.8231173237155076</v>
      </c>
      <c r="G77" s="48">
        <f t="shared" si="3"/>
        <v>-2.2157478411710108E-2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73.260000000000005</v>
      </c>
      <c r="E78" s="77">
        <v>70.801489583573996</v>
      </c>
      <c r="F78" s="47">
        <f t="shared" si="2"/>
        <v>-2.4585104164260088</v>
      </c>
      <c r="G78" s="48">
        <f t="shared" si="3"/>
        <v>-3.355870074291576E-2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48.99</v>
      </c>
      <c r="E79" s="77">
        <v>70.238121384143696</v>
      </c>
      <c r="F79" s="47">
        <f t="shared" si="2"/>
        <v>21.248121384143694</v>
      </c>
      <c r="G79" s="48">
        <f t="shared" si="3"/>
        <v>0.4337236453183036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103.31</v>
      </c>
      <c r="E80" s="77">
        <v>93.806544199313194</v>
      </c>
      <c r="F80" s="47">
        <f t="shared" si="2"/>
        <v>-9.5034558006868082</v>
      </c>
      <c r="G80" s="48">
        <f t="shared" si="3"/>
        <v>-9.1989698970930289E-2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39.4</v>
      </c>
      <c r="E81" s="77">
        <v>43.374396606067997</v>
      </c>
      <c r="F81" s="47">
        <f t="shared" si="2"/>
        <v>3.9743966060679981</v>
      </c>
      <c r="G81" s="48">
        <f t="shared" si="3"/>
        <v>0.10087301030629436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80.59</v>
      </c>
      <c r="E82" s="77">
        <v>70.854489682855601</v>
      </c>
      <c r="F82" s="47">
        <f t="shared" si="2"/>
        <v>-9.7355103171444028</v>
      </c>
      <c r="G82" s="48">
        <f t="shared" si="3"/>
        <v>-0.1208029571552848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71.58</v>
      </c>
      <c r="E83" s="77">
        <v>65.342695429812295</v>
      </c>
      <c r="F83" s="47">
        <f t="shared" si="2"/>
        <v>-6.2373045701877032</v>
      </c>
      <c r="G83" s="48">
        <f t="shared" si="3"/>
        <v>-8.7137532413910354E-2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59.62</v>
      </c>
      <c r="E84" s="77">
        <v>49.2226191594238</v>
      </c>
      <c r="F84" s="47">
        <f t="shared" si="2"/>
        <v>-10.397380840576197</v>
      </c>
      <c r="G84" s="48">
        <f t="shared" si="3"/>
        <v>-0.17439417713143571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60.53</v>
      </c>
      <c r="E85" s="77">
        <v>52.642355825195899</v>
      </c>
      <c r="F85" s="47">
        <f t="shared" si="2"/>
        <v>-7.8876441748041017</v>
      </c>
      <c r="G85" s="48">
        <f t="shared" si="3"/>
        <v>-0.13030966751700152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81.56</v>
      </c>
      <c r="E86" s="77">
        <v>82.780130179439197</v>
      </c>
      <c r="F86" s="47">
        <f t="shared" si="2"/>
        <v>1.2201301794391952</v>
      </c>
      <c r="G86" s="48">
        <f t="shared" si="3"/>
        <v>1.4959909017155409E-2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75.56</v>
      </c>
      <c r="E87" s="77">
        <v>71.102202609319093</v>
      </c>
      <c r="F87" s="47">
        <f t="shared" si="2"/>
        <v>-4.4577973906809092</v>
      </c>
      <c r="G87" s="48">
        <f t="shared" si="3"/>
        <v>-5.8996789183177724E-2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78.239999999999995</v>
      </c>
      <c r="E88" s="77">
        <v>67.563127451895497</v>
      </c>
      <c r="F88" s="47">
        <f t="shared" si="2"/>
        <v>-10.676872548104498</v>
      </c>
      <c r="G88" s="48">
        <f t="shared" si="3"/>
        <v>-0.13646309493998593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65.13</v>
      </c>
      <c r="E89" s="77">
        <v>63.4544763720695</v>
      </c>
      <c r="F89" s="47">
        <f t="shared" si="2"/>
        <v>-1.6755236279304953</v>
      </c>
      <c r="G89" s="48">
        <f t="shared" si="3"/>
        <v>-2.5725834913718645E-2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0</v>
      </c>
      <c r="E90" s="90">
        <v>0</v>
      </c>
      <c r="F90" s="47">
        <f t="shared" si="2"/>
        <v>0</v>
      </c>
      <c r="G90" s="48" t="str">
        <f t="shared" si="3"/>
        <v/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44.3</v>
      </c>
      <c r="E91" s="77">
        <v>46.540529420572703</v>
      </c>
      <c r="F91" s="47">
        <f t="shared" si="2"/>
        <v>2.240529420572706</v>
      </c>
      <c r="G91" s="48">
        <f t="shared" si="3"/>
        <v>5.0576284888774407E-2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55.71</v>
      </c>
      <c r="E92" s="77">
        <v>57.471359187236899</v>
      </c>
      <c r="F92" s="47">
        <f t="shared" si="2"/>
        <v>1.7613591872368985</v>
      </c>
      <c r="G92" s="48">
        <f t="shared" si="3"/>
        <v>3.161657130204449E-2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65.27</v>
      </c>
      <c r="E93" s="77">
        <v>80.446049912632802</v>
      </c>
      <c r="F93" s="47">
        <f t="shared" si="2"/>
        <v>15.176049912632806</v>
      </c>
      <c r="G93" s="48">
        <f t="shared" si="3"/>
        <v>0.2325118724166203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54.9</v>
      </c>
      <c r="E94" s="77">
        <v>48.3056320368364</v>
      </c>
      <c r="F94" s="47">
        <f t="shared" si="2"/>
        <v>-6.5943679631635987</v>
      </c>
      <c r="G94" s="48">
        <f t="shared" si="3"/>
        <v>-0.1201159920430528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48.29</v>
      </c>
      <c r="E95" s="77">
        <v>53.486904142217703</v>
      </c>
      <c r="F95" s="47">
        <f t="shared" si="2"/>
        <v>5.1969041422177042</v>
      </c>
      <c r="G95" s="48">
        <f t="shared" si="3"/>
        <v>0.10761864034412309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64.91</v>
      </c>
      <c r="E96" s="77">
        <v>62.541445711040303</v>
      </c>
      <c r="F96" s="47">
        <f t="shared" si="2"/>
        <v>-2.3685542889596931</v>
      </c>
      <c r="G96" s="48">
        <f t="shared" si="3"/>
        <v>-3.6489821120931958E-2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61.29</v>
      </c>
      <c r="E97" s="77">
        <v>61.848353971262299</v>
      </c>
      <c r="F97" s="47">
        <f t="shared" si="2"/>
        <v>0.55835397126229935</v>
      </c>
      <c r="G97" s="48">
        <f t="shared" si="3"/>
        <v>9.1100337944574859E-3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65.83</v>
      </c>
      <c r="E98" s="77">
        <v>69.631948106612896</v>
      </c>
      <c r="F98" s="47">
        <f t="shared" si="2"/>
        <v>3.8019481066128975</v>
      </c>
      <c r="G98" s="48">
        <f t="shared" si="3"/>
        <v>5.7754034735119211E-2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72.86</v>
      </c>
      <c r="E99" s="77">
        <v>74.0742482717272</v>
      </c>
      <c r="F99" s="47">
        <f t="shared" si="2"/>
        <v>1.2142482717272003</v>
      </c>
      <c r="G99" s="48">
        <f t="shared" si="3"/>
        <v>1.6665499200208624E-2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70.13</v>
      </c>
      <c r="E100" s="77">
        <v>76.337043740168099</v>
      </c>
      <c r="F100" s="47">
        <f t="shared" si="2"/>
        <v>6.2070437401681033</v>
      </c>
      <c r="G100" s="48">
        <f t="shared" si="3"/>
        <v>8.85076820215044E-2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63.69</v>
      </c>
      <c r="E101" s="77">
        <v>37.585069404951597</v>
      </c>
      <c r="F101" s="47">
        <f t="shared" si="2"/>
        <v>-26.104930595048401</v>
      </c>
      <c r="G101" s="48">
        <f t="shared" si="3"/>
        <v>-0.40987487195868116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69.37</v>
      </c>
      <c r="E102" s="77">
        <v>54.047294011905201</v>
      </c>
      <c r="F102" s="47">
        <f t="shared" si="2"/>
        <v>-15.322705988094803</v>
      </c>
      <c r="G102" s="48">
        <f t="shared" si="3"/>
        <v>-0.2208837536124377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67.63</v>
      </c>
      <c r="E103" s="77">
        <v>58.065757406216498</v>
      </c>
      <c r="F103" s="47">
        <f t="shared" si="2"/>
        <v>-9.5642425937834972</v>
      </c>
      <c r="G103" s="48">
        <f t="shared" si="3"/>
        <v>-0.14142011819878009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61.37</v>
      </c>
      <c r="E104" s="77">
        <v>61.436927903120001</v>
      </c>
      <c r="F104" s="47">
        <f t="shared" si="2"/>
        <v>6.6927903120003407E-2</v>
      </c>
      <c r="G104" s="48">
        <f t="shared" si="3"/>
        <v>1.0905638442236176E-3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64.36</v>
      </c>
      <c r="E105" s="77">
        <v>64.000246922200304</v>
      </c>
      <c r="F105" s="47">
        <f t="shared" si="2"/>
        <v>-0.35975307779969512</v>
      </c>
      <c r="G105" s="48">
        <f t="shared" si="3"/>
        <v>-5.589699779361329E-3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63.4</v>
      </c>
      <c r="E106" s="77">
        <v>57.314007251771002</v>
      </c>
      <c r="F106" s="47">
        <f t="shared" si="2"/>
        <v>-6.0859927482289962</v>
      </c>
      <c r="G106" s="48">
        <f t="shared" si="3"/>
        <v>-9.5993576470488895E-2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80.62</v>
      </c>
      <c r="E107" s="77">
        <v>61.067423770399202</v>
      </c>
      <c r="F107" s="47">
        <f t="shared" si="2"/>
        <v>-19.552576229600803</v>
      </c>
      <c r="G107" s="48">
        <f t="shared" si="3"/>
        <v>-0.24252761386257507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57.79</v>
      </c>
      <c r="E108" s="77">
        <v>47.5166450405546</v>
      </c>
      <c r="F108" s="47">
        <f t="shared" si="2"/>
        <v>-10.273354959445399</v>
      </c>
      <c r="G108" s="48">
        <f t="shared" si="3"/>
        <v>-0.177770461315892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65.83</v>
      </c>
      <c r="E109" s="77">
        <v>57.601065350376601</v>
      </c>
      <c r="F109" s="47">
        <f t="shared" si="2"/>
        <v>-8.2289346496233975</v>
      </c>
      <c r="G109" s="48">
        <f t="shared" si="3"/>
        <v>-0.12500280494642865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54.62</v>
      </c>
      <c r="E110" s="77">
        <v>72.189152026803001</v>
      </c>
      <c r="F110" s="47">
        <f t="shared" si="2"/>
        <v>17.569152026803003</v>
      </c>
      <c r="G110" s="48">
        <f t="shared" si="3"/>
        <v>0.32166151641894919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65.36</v>
      </c>
      <c r="E111" s="77">
        <v>66.993807053170698</v>
      </c>
      <c r="F111" s="47">
        <f t="shared" si="2"/>
        <v>1.633807053170699</v>
      </c>
      <c r="G111" s="48">
        <f t="shared" si="3"/>
        <v>2.4997047937128196E-2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56.91</v>
      </c>
      <c r="E112" s="77">
        <v>61.350292098610304</v>
      </c>
      <c r="F112" s="47">
        <f t="shared" si="2"/>
        <v>4.4402920986103069</v>
      </c>
      <c r="G112" s="48">
        <f t="shared" si="3"/>
        <v>7.8023055677566455E-2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46.99</v>
      </c>
      <c r="E113" s="77">
        <v>54.638025435408302</v>
      </c>
      <c r="F113" s="47">
        <f t="shared" si="2"/>
        <v>7.6480254354083002</v>
      </c>
      <c r="G113" s="48">
        <f t="shared" si="3"/>
        <v>0.1627585749182443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67.78</v>
      </c>
      <c r="E114" s="77">
        <v>66.900870510017597</v>
      </c>
      <c r="F114" s="47">
        <f t="shared" si="2"/>
        <v>-0.87912948998240381</v>
      </c>
      <c r="G114" s="48">
        <f t="shared" si="3"/>
        <v>-1.29703377099794E-2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56.55</v>
      </c>
      <c r="E115" s="77">
        <v>57.592604780215297</v>
      </c>
      <c r="F115" s="47">
        <f t="shared" si="2"/>
        <v>1.0426047802152993</v>
      </c>
      <c r="G115" s="48">
        <f t="shared" si="3"/>
        <v>1.8436866139969928E-2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55.11</v>
      </c>
      <c r="E116" s="77">
        <v>61.5012840654069</v>
      </c>
      <c r="F116" s="47">
        <f t="shared" si="2"/>
        <v>6.3912840654069001</v>
      </c>
      <c r="G116" s="48">
        <f t="shared" si="3"/>
        <v>0.1159732183888024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58.05</v>
      </c>
      <c r="E117" s="77">
        <v>48.100374885794899</v>
      </c>
      <c r="F117" s="47">
        <f t="shared" si="2"/>
        <v>-9.949625114205098</v>
      </c>
      <c r="G117" s="48">
        <f t="shared" si="3"/>
        <v>-0.17139750412067353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90.49</v>
      </c>
      <c r="E118" s="77">
        <v>83.101776117103299</v>
      </c>
      <c r="F118" s="47">
        <f t="shared" si="2"/>
        <v>-7.3882238828966962</v>
      </c>
      <c r="G118" s="48">
        <f t="shared" si="3"/>
        <v>-8.1646854712086381E-2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60.32</v>
      </c>
      <c r="E119" s="77">
        <v>67.099797950797296</v>
      </c>
      <c r="F119" s="47">
        <f t="shared" si="2"/>
        <v>6.7797979507972954</v>
      </c>
      <c r="G119" s="48">
        <f t="shared" si="3"/>
        <v>0.11239718088191802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95.44</v>
      </c>
      <c r="E120" s="77">
        <v>89.744273507470297</v>
      </c>
      <c r="F120" s="47">
        <f t="shared" si="2"/>
        <v>-5.6957264925297011</v>
      </c>
      <c r="G120" s="48">
        <f t="shared" si="3"/>
        <v>-5.9678609519380775E-2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98.44</v>
      </c>
      <c r="E121" s="77">
        <v>101.412811584381</v>
      </c>
      <c r="F121" s="47">
        <f t="shared" si="2"/>
        <v>2.9728115843810059</v>
      </c>
      <c r="G121" s="48">
        <f t="shared" si="3"/>
        <v>3.0199223734061417E-2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80.040000000000006</v>
      </c>
      <c r="E122" s="77">
        <v>74.490307555799603</v>
      </c>
      <c r="F122" s="47">
        <f t="shared" si="2"/>
        <v>-5.549692444200403</v>
      </c>
      <c r="G122" s="48">
        <f t="shared" si="3"/>
        <v>-6.93364873088506E-2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119.68</v>
      </c>
      <c r="E123" s="77">
        <v>99.286095716353103</v>
      </c>
      <c r="F123" s="47">
        <f t="shared" si="2"/>
        <v>-20.393904283646904</v>
      </c>
      <c r="G123" s="48">
        <f t="shared" si="3"/>
        <v>-0.17040361199571277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74.91</v>
      </c>
      <c r="E124" s="77">
        <v>74.628460260847902</v>
      </c>
      <c r="F124" s="47">
        <f t="shared" si="2"/>
        <v>-0.28153973915209463</v>
      </c>
      <c r="G124" s="48">
        <f t="shared" si="3"/>
        <v>-3.7583732365784892E-3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53.14</v>
      </c>
      <c r="E125" s="77">
        <v>59.093745921294797</v>
      </c>
      <c r="F125" s="47">
        <f t="shared" si="2"/>
        <v>5.9537459212947965</v>
      </c>
      <c r="G125" s="48">
        <f t="shared" si="3"/>
        <v>0.1120388769532329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82.15</v>
      </c>
      <c r="E126" s="77">
        <v>80.360714585133493</v>
      </c>
      <c r="F126" s="47">
        <f t="shared" si="2"/>
        <v>-1.7892854148665123</v>
      </c>
      <c r="G126" s="48">
        <f t="shared" si="3"/>
        <v>-2.1780711075672698E-2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101.17</v>
      </c>
      <c r="E127" s="77">
        <v>86.734352039670895</v>
      </c>
      <c r="F127" s="47">
        <f t="shared" si="2"/>
        <v>-14.435647960329106</v>
      </c>
      <c r="G127" s="48">
        <f t="shared" si="3"/>
        <v>-0.14268704122100531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51.72</v>
      </c>
      <c r="E128" s="77">
        <v>59.441501736093898</v>
      </c>
      <c r="F128" s="47">
        <f t="shared" si="2"/>
        <v>7.7215017360938987</v>
      </c>
      <c r="G128" s="48">
        <f t="shared" si="3"/>
        <v>0.14929431044265079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91.98</v>
      </c>
      <c r="E129" s="77">
        <v>78.421303680502803</v>
      </c>
      <c r="F129" s="47">
        <f t="shared" si="2"/>
        <v>-13.558696319497201</v>
      </c>
      <c r="G129" s="48">
        <f t="shared" si="3"/>
        <v>-0.14740917938135684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53.5</v>
      </c>
      <c r="E130" s="77">
        <v>53.4031227309709</v>
      </c>
      <c r="F130" s="47">
        <f t="shared" si="2"/>
        <v>-9.6877269029100432E-2</v>
      </c>
      <c r="G130" s="48">
        <f t="shared" si="3"/>
        <v>-1.8107900753102884E-3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87.98</v>
      </c>
      <c r="E131" s="77">
        <v>80.767642608278194</v>
      </c>
      <c r="F131" s="47">
        <f t="shared" si="2"/>
        <v>-7.2123573917218096</v>
      </c>
      <c r="G131" s="48">
        <f t="shared" si="3"/>
        <v>-8.19772379145466E-2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59.44</v>
      </c>
      <c r="E132" s="77">
        <v>57.914079274274002</v>
      </c>
      <c r="F132" s="47">
        <f t="shared" ref="F132:F195" si="4">IFERROR(E132-D132,"")</f>
        <v>-1.5259207257259959</v>
      </c>
      <c r="G132" s="48">
        <f t="shared" ref="G132:G195" si="5">IFERROR(F132/D132,"")</f>
        <v>-2.5671613824461575E-2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67.28</v>
      </c>
      <c r="E133" s="77">
        <v>53.764144933030103</v>
      </c>
      <c r="F133" s="47">
        <f t="shared" si="4"/>
        <v>-13.515855066969898</v>
      </c>
      <c r="G133" s="48">
        <f t="shared" si="5"/>
        <v>-0.20088964130454665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63.95</v>
      </c>
      <c r="E134" s="77">
        <v>60.600969240869702</v>
      </c>
      <c r="F134" s="47">
        <f t="shared" si="4"/>
        <v>-3.3490307591303008</v>
      </c>
      <c r="G134" s="48">
        <f t="shared" si="5"/>
        <v>-5.2369519298362796E-2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74.53</v>
      </c>
      <c r="E135" s="77">
        <v>66.421360403155802</v>
      </c>
      <c r="F135" s="47">
        <f t="shared" si="4"/>
        <v>-8.1086395968441991</v>
      </c>
      <c r="G135" s="48">
        <f t="shared" si="5"/>
        <v>-0.1087969890895505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60.98</v>
      </c>
      <c r="E136" s="77">
        <v>64.368266171668694</v>
      </c>
      <c r="F136" s="47">
        <f t="shared" si="4"/>
        <v>3.3882661716686968</v>
      </c>
      <c r="G136" s="48">
        <f t="shared" si="5"/>
        <v>5.5563564638712641E-2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53.4</v>
      </c>
      <c r="E137" s="77">
        <v>81.813854665769796</v>
      </c>
      <c r="F137" s="47">
        <f t="shared" si="4"/>
        <v>28.413854665769797</v>
      </c>
      <c r="G137" s="48">
        <f t="shared" si="5"/>
        <v>0.53209465666235578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63.96</v>
      </c>
      <c r="E138" s="77">
        <v>61.382034517572599</v>
      </c>
      <c r="F138" s="47">
        <f t="shared" si="4"/>
        <v>-2.5779654824274019</v>
      </c>
      <c r="G138" s="48">
        <f t="shared" si="5"/>
        <v>-4.0305901851585398E-2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81.45</v>
      </c>
      <c r="E139" s="77">
        <v>81.4459151399776</v>
      </c>
      <c r="F139" s="47">
        <f t="shared" si="4"/>
        <v>-4.0848600224023812E-3</v>
      </c>
      <c r="G139" s="48">
        <f t="shared" si="5"/>
        <v>-5.0151749814639423E-5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72.8</v>
      </c>
      <c r="E140" s="77">
        <v>67.638845469616598</v>
      </c>
      <c r="F140" s="47">
        <f t="shared" si="4"/>
        <v>-5.1611545303833992</v>
      </c>
      <c r="G140" s="48">
        <f t="shared" si="5"/>
        <v>-7.089497981295878E-2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61.56</v>
      </c>
      <c r="E141" s="77">
        <v>63.943090770087103</v>
      </c>
      <c r="F141" s="47">
        <f t="shared" si="4"/>
        <v>2.3830907700871009</v>
      </c>
      <c r="G141" s="48">
        <f t="shared" si="5"/>
        <v>3.8711675927340816E-2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63.19</v>
      </c>
      <c r="E142" s="77">
        <v>62.8245446464731</v>
      </c>
      <c r="F142" s="47">
        <f t="shared" si="4"/>
        <v>-0.3654553535268974</v>
      </c>
      <c r="G142" s="48">
        <f t="shared" si="5"/>
        <v>-5.7834365172795919E-3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99.58</v>
      </c>
      <c r="E143" s="77">
        <v>102.910860914569</v>
      </c>
      <c r="F143" s="47">
        <f t="shared" si="4"/>
        <v>3.3308609145690014</v>
      </c>
      <c r="G143" s="48">
        <f t="shared" si="5"/>
        <v>3.344909534614382E-2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96.68</v>
      </c>
      <c r="E144" s="77">
        <v>97.869656750850694</v>
      </c>
      <c r="F144" s="47">
        <f t="shared" si="4"/>
        <v>1.1896567508506877</v>
      </c>
      <c r="G144" s="48">
        <f t="shared" si="5"/>
        <v>1.2305096719597513E-2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109.03</v>
      </c>
      <c r="E145" s="77">
        <v>114.437280029871</v>
      </c>
      <c r="F145" s="47">
        <f t="shared" si="4"/>
        <v>5.4072800298710035</v>
      </c>
      <c r="G145" s="48">
        <f t="shared" si="5"/>
        <v>4.9594423827121009E-2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52.39</v>
      </c>
      <c r="E146" s="77">
        <v>62.079553213721802</v>
      </c>
      <c r="F146" s="47">
        <f t="shared" si="4"/>
        <v>9.6895532137218012</v>
      </c>
      <c r="G146" s="48">
        <f t="shared" si="5"/>
        <v>0.184950433550712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39.549999999999997</v>
      </c>
      <c r="E147" s="77">
        <v>40.538064615484501</v>
      </c>
      <c r="F147" s="47">
        <f t="shared" si="4"/>
        <v>0.98806461548450386</v>
      </c>
      <c r="G147" s="48">
        <f t="shared" si="5"/>
        <v>2.498267042944384E-2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38.159999999999997</v>
      </c>
      <c r="E148" s="77">
        <v>43.899571346725502</v>
      </c>
      <c r="F148" s="47">
        <f t="shared" si="4"/>
        <v>5.739571346725505</v>
      </c>
      <c r="G148" s="48">
        <f t="shared" si="5"/>
        <v>0.15040805415947342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78.89</v>
      </c>
      <c r="E149" s="77">
        <v>101.67343171895</v>
      </c>
      <c r="F149" s="47">
        <f t="shared" si="4"/>
        <v>22.783431718949998</v>
      </c>
      <c r="G149" s="48">
        <f t="shared" si="5"/>
        <v>0.28879999643744453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45.04</v>
      </c>
      <c r="E150" s="77">
        <v>33.2769569984005</v>
      </c>
      <c r="F150" s="47">
        <f t="shared" si="4"/>
        <v>-11.763043001599499</v>
      </c>
      <c r="G150" s="48">
        <f t="shared" si="5"/>
        <v>-0.26116880554172955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88.86</v>
      </c>
      <c r="E151" s="77">
        <v>93.823844609186096</v>
      </c>
      <c r="F151" s="47">
        <f t="shared" si="4"/>
        <v>4.963844609186097</v>
      </c>
      <c r="G151" s="48">
        <f t="shared" si="5"/>
        <v>5.5861406810557027E-2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48.37</v>
      </c>
      <c r="E152" s="77">
        <v>54.709152665677699</v>
      </c>
      <c r="F152" s="47">
        <f t="shared" si="4"/>
        <v>6.3391526656777017</v>
      </c>
      <c r="G152" s="48">
        <f t="shared" si="5"/>
        <v>0.13105546135368415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77.45</v>
      </c>
      <c r="E153" s="77">
        <v>76.218251558003104</v>
      </c>
      <c r="F153" s="47">
        <f t="shared" si="4"/>
        <v>-1.2317484419968991</v>
      </c>
      <c r="G153" s="48">
        <f t="shared" si="5"/>
        <v>-1.5903788792729492E-2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93.23</v>
      </c>
      <c r="E154" s="77">
        <v>58.740102174571</v>
      </c>
      <c r="F154" s="47">
        <f t="shared" si="4"/>
        <v>-34.489897825429004</v>
      </c>
      <c r="G154" s="48">
        <f t="shared" si="5"/>
        <v>-0.36994420063744504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23.24</v>
      </c>
      <c r="E155" s="77">
        <v>23.238279466503499</v>
      </c>
      <c r="F155" s="47">
        <f t="shared" si="4"/>
        <v>-1.7205334964991437E-3</v>
      </c>
      <c r="G155" s="48">
        <f t="shared" si="5"/>
        <v>-7.4033282981890864E-5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93.24</v>
      </c>
      <c r="E156" s="77">
        <v>72.622213387825397</v>
      </c>
      <c r="F156" s="47">
        <f t="shared" si="4"/>
        <v>-20.617786612174598</v>
      </c>
      <c r="G156" s="48">
        <f t="shared" si="5"/>
        <v>-0.22112598254155511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12.17</v>
      </c>
      <c r="E157" s="77">
        <v>12.1655736506049</v>
      </c>
      <c r="F157" s="47">
        <f t="shared" si="4"/>
        <v>-4.4263493951000044E-3</v>
      </c>
      <c r="G157" s="48">
        <f t="shared" si="5"/>
        <v>-3.6370989277732162E-4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62.28</v>
      </c>
      <c r="E158" s="77">
        <v>39.976560261530402</v>
      </c>
      <c r="F158" s="47">
        <f t="shared" si="4"/>
        <v>-22.303439738469599</v>
      </c>
      <c r="G158" s="48">
        <f t="shared" si="5"/>
        <v>-0.35811560273714832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71.45</v>
      </c>
      <c r="E159" s="77">
        <v>74.425715077144005</v>
      </c>
      <c r="F159" s="47">
        <f t="shared" si="4"/>
        <v>2.9757150771440024</v>
      </c>
      <c r="G159" s="48">
        <f t="shared" si="5"/>
        <v>4.164751682496854E-2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65.37</v>
      </c>
      <c r="E160" s="77">
        <v>62.616135641199101</v>
      </c>
      <c r="F160" s="47">
        <f t="shared" si="4"/>
        <v>-2.7538643588009037</v>
      </c>
      <c r="G160" s="48">
        <f t="shared" si="5"/>
        <v>-4.2127342187561624E-2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65.41</v>
      </c>
      <c r="E161" s="77">
        <v>61.020130534625103</v>
      </c>
      <c r="F161" s="47">
        <f t="shared" si="4"/>
        <v>-4.3898694653748933</v>
      </c>
      <c r="G161" s="48">
        <f t="shared" si="5"/>
        <v>-6.7113124375093924E-2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104.57</v>
      </c>
      <c r="E162" s="77">
        <v>104.569947247294</v>
      </c>
      <c r="F162" s="47">
        <f t="shared" si="4"/>
        <v>-5.2752705997249905E-5</v>
      </c>
      <c r="G162" s="48">
        <f t="shared" si="5"/>
        <v>-5.0447265943626191E-7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25.95</v>
      </c>
      <c r="E163" s="77">
        <v>43.753165923295903</v>
      </c>
      <c r="F163" s="47">
        <f t="shared" si="4"/>
        <v>17.803165923295904</v>
      </c>
      <c r="G163" s="48">
        <f t="shared" si="5"/>
        <v>0.68605649030042015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29.98</v>
      </c>
      <c r="E164" s="77">
        <v>29.975843735197401</v>
      </c>
      <c r="F164" s="47">
        <f t="shared" si="4"/>
        <v>-4.156264802599452E-3</v>
      </c>
      <c r="G164" s="48">
        <f t="shared" si="5"/>
        <v>-1.3863458314207646E-4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36.880000000000003</v>
      </c>
      <c r="E165" s="77">
        <v>26.326311750735499</v>
      </c>
      <c r="F165" s="47">
        <f t="shared" si="4"/>
        <v>-10.553688249264503</v>
      </c>
      <c r="G165" s="48">
        <f t="shared" si="5"/>
        <v>-0.2861629134833108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109.18</v>
      </c>
      <c r="E166" s="77">
        <v>80.314808867204107</v>
      </c>
      <c r="F166" s="47">
        <f t="shared" si="4"/>
        <v>-28.8651911327959</v>
      </c>
      <c r="G166" s="48">
        <f t="shared" si="5"/>
        <v>-0.26438167368378729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53.17</v>
      </c>
      <c r="E167" s="77">
        <v>57.934773396453998</v>
      </c>
      <c r="F167" s="47">
        <f t="shared" si="4"/>
        <v>4.7647733964539967</v>
      </c>
      <c r="G167" s="48">
        <f t="shared" si="5"/>
        <v>8.9613943886665354E-2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101.71</v>
      </c>
      <c r="E168" s="77">
        <v>89.5290203265359</v>
      </c>
      <c r="F168" s="47">
        <f t="shared" si="4"/>
        <v>-12.180979673464094</v>
      </c>
      <c r="G168" s="48">
        <f t="shared" si="5"/>
        <v>-0.11976186877852811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25.03</v>
      </c>
      <c r="E169" s="77">
        <v>35.2302747469015</v>
      </c>
      <c r="F169" s="47">
        <f t="shared" si="4"/>
        <v>10.200274746901499</v>
      </c>
      <c r="G169" s="48">
        <f t="shared" si="5"/>
        <v>0.40752196351983616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87.24</v>
      </c>
      <c r="E170" s="77">
        <v>66.392072994052896</v>
      </c>
      <c r="F170" s="47">
        <f t="shared" si="4"/>
        <v>-20.847927005947099</v>
      </c>
      <c r="G170" s="48">
        <f t="shared" si="5"/>
        <v>-0.23897211148495071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65.84</v>
      </c>
      <c r="E171" s="77">
        <v>86.345114499998502</v>
      </c>
      <c r="F171" s="47">
        <f t="shared" si="4"/>
        <v>20.505114499998498</v>
      </c>
      <c r="G171" s="48">
        <f t="shared" si="5"/>
        <v>0.31143855558928457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103.25</v>
      </c>
      <c r="E172" s="77">
        <v>102.59894070470099</v>
      </c>
      <c r="F172" s="47">
        <f t="shared" si="4"/>
        <v>-0.65105929529900664</v>
      </c>
      <c r="G172" s="48">
        <f t="shared" si="5"/>
        <v>-6.3056590343729454E-3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73.19</v>
      </c>
      <c r="E173" s="77">
        <v>82.481379693019605</v>
      </c>
      <c r="F173" s="47">
        <f t="shared" si="4"/>
        <v>9.2913796930196071</v>
      </c>
      <c r="G173" s="48">
        <f t="shared" si="5"/>
        <v>0.12694875929798616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81.260000000000005</v>
      </c>
      <c r="E174" s="77">
        <v>69.999529724645598</v>
      </c>
      <c r="F174" s="47">
        <f t="shared" si="4"/>
        <v>-11.260470275354407</v>
      </c>
      <c r="G174" s="48">
        <f t="shared" si="5"/>
        <v>-0.13857334820765946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40.21</v>
      </c>
      <c r="E175" s="77">
        <v>30.793068160512401</v>
      </c>
      <c r="F175" s="47">
        <f t="shared" si="4"/>
        <v>-9.4169318394875994</v>
      </c>
      <c r="G175" s="48">
        <f t="shared" si="5"/>
        <v>-0.23419377864928126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78.290000000000006</v>
      </c>
      <c r="E176" s="77">
        <v>59.080829511237603</v>
      </c>
      <c r="F176" s="47">
        <f t="shared" si="4"/>
        <v>-19.209170488762403</v>
      </c>
      <c r="G176" s="48">
        <f t="shared" si="5"/>
        <v>-0.24535918366026827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57.33</v>
      </c>
      <c r="E177" s="77">
        <v>57.328446467693702</v>
      </c>
      <c r="F177" s="47">
        <f t="shared" si="4"/>
        <v>-1.5535323062962902E-3</v>
      </c>
      <c r="G177" s="48">
        <f t="shared" si="5"/>
        <v>-2.7098069183608763E-5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81.209999999999994</v>
      </c>
      <c r="E178" s="77">
        <v>81.206275750596404</v>
      </c>
      <c r="F178" s="47">
        <f t="shared" si="4"/>
        <v>-3.7242494035893969E-3</v>
      </c>
      <c r="G178" s="48">
        <f t="shared" si="5"/>
        <v>-4.5859492717515052E-5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61.13</v>
      </c>
      <c r="E179" s="77">
        <v>75.963862861226502</v>
      </c>
      <c r="F179" s="47">
        <f t="shared" si="4"/>
        <v>14.8338628612265</v>
      </c>
      <c r="G179" s="48">
        <f t="shared" si="5"/>
        <v>0.24266093344064288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15.05</v>
      </c>
      <c r="E180" s="77">
        <v>22.869257589585299</v>
      </c>
      <c r="F180" s="47">
        <f t="shared" si="4"/>
        <v>7.8192575895852983</v>
      </c>
      <c r="G180" s="48">
        <f t="shared" si="5"/>
        <v>0.51955199930799323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38.54</v>
      </c>
      <c r="E181" s="77">
        <v>38.540370516682401</v>
      </c>
      <c r="F181" s="47">
        <f t="shared" si="4"/>
        <v>3.7051668240195568E-4</v>
      </c>
      <c r="G181" s="48">
        <f t="shared" si="5"/>
        <v>9.6138215464959964E-6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55.59</v>
      </c>
      <c r="E182" s="77">
        <v>55.585798946292797</v>
      </c>
      <c r="F182" s="47">
        <f t="shared" si="4"/>
        <v>-4.2010537072059151E-3</v>
      </c>
      <c r="G182" s="48">
        <f t="shared" si="5"/>
        <v>-7.5572112020253914E-5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42.16</v>
      </c>
      <c r="E183" s="77">
        <v>64.503968327546104</v>
      </c>
      <c r="F183" s="47">
        <f t="shared" si="4"/>
        <v>22.343968327546108</v>
      </c>
      <c r="G183" s="48">
        <f t="shared" si="5"/>
        <v>0.52998027342376919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80.16</v>
      </c>
      <c r="E184" s="77">
        <v>74.784382859676995</v>
      </c>
      <c r="F184" s="47">
        <f t="shared" si="4"/>
        <v>-5.3756171403230013</v>
      </c>
      <c r="G184" s="48">
        <f t="shared" si="5"/>
        <v>-6.7061092069897729E-2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81.63</v>
      </c>
      <c r="E185" s="77">
        <v>68.143460506270003</v>
      </c>
      <c r="F185" s="47">
        <f t="shared" si="4"/>
        <v>-13.486539493729993</v>
      </c>
      <c r="G185" s="48">
        <f t="shared" si="5"/>
        <v>-0.1652154783012372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46.3</v>
      </c>
      <c r="E186" s="77">
        <v>46.303971144573502</v>
      </c>
      <c r="F186" s="47">
        <f t="shared" si="4"/>
        <v>3.9711445735051143E-3</v>
      </c>
      <c r="G186" s="48">
        <f t="shared" si="5"/>
        <v>8.5769861198814571E-5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102.37</v>
      </c>
      <c r="E187" s="77">
        <v>101.45480953855601</v>
      </c>
      <c r="F187" s="47">
        <f t="shared" si="4"/>
        <v>-0.91519046144399852</v>
      </c>
      <c r="G187" s="48">
        <f t="shared" si="5"/>
        <v>-8.9400259982807314E-3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79.66</v>
      </c>
      <c r="E188" s="77">
        <v>58.027503813333198</v>
      </c>
      <c r="F188" s="47">
        <f t="shared" si="4"/>
        <v>-21.632496186666799</v>
      </c>
      <c r="G188" s="48">
        <f t="shared" si="5"/>
        <v>-0.27156033375178007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87.74</v>
      </c>
      <c r="E189" s="77">
        <v>104.187987599452</v>
      </c>
      <c r="F189" s="47">
        <f t="shared" si="4"/>
        <v>16.447987599452006</v>
      </c>
      <c r="G189" s="48">
        <f t="shared" si="5"/>
        <v>0.18746281740884438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86.25</v>
      </c>
      <c r="E190" s="77">
        <v>61.011077654681102</v>
      </c>
      <c r="F190" s="47">
        <f t="shared" si="4"/>
        <v>-25.238922345318898</v>
      </c>
      <c r="G190" s="48">
        <f t="shared" si="5"/>
        <v>-0.29262518661239301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58.74</v>
      </c>
      <c r="E191" s="77">
        <v>59.930443666022001</v>
      </c>
      <c r="F191" s="47">
        <f t="shared" si="4"/>
        <v>1.1904436660219986</v>
      </c>
      <c r="G191" s="48">
        <f t="shared" si="5"/>
        <v>2.0266320497480398E-2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14.15</v>
      </c>
      <c r="E192" s="77">
        <v>51.182400216827602</v>
      </c>
      <c r="F192" s="47">
        <f t="shared" si="4"/>
        <v>37.032400216827604</v>
      </c>
      <c r="G192" s="48">
        <f t="shared" si="5"/>
        <v>2.6171307573729754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58.17</v>
      </c>
      <c r="E193" s="77">
        <v>54.547767966489999</v>
      </c>
      <c r="F193" s="47">
        <f t="shared" si="4"/>
        <v>-3.6222320335100022</v>
      </c>
      <c r="G193" s="48">
        <f t="shared" si="5"/>
        <v>-6.2269761621282484E-2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75.62</v>
      </c>
      <c r="E194" s="77">
        <v>61.1783380109799</v>
      </c>
      <c r="F194" s="47">
        <f t="shared" si="4"/>
        <v>-14.441661989020105</v>
      </c>
      <c r="G194" s="48">
        <f t="shared" si="5"/>
        <v>-0.19097675203676415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52.27</v>
      </c>
      <c r="E195" s="77">
        <v>55.035716856444402</v>
      </c>
      <c r="F195" s="47">
        <f t="shared" si="4"/>
        <v>2.7657168564443992</v>
      </c>
      <c r="G195" s="48">
        <f t="shared" si="5"/>
        <v>5.2912126582062353E-2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68.62</v>
      </c>
      <c r="E196" s="77">
        <v>52.788590067187897</v>
      </c>
      <c r="F196" s="47">
        <f t="shared" ref="F196:F214" si="6">IFERROR(E196-D196,"")</f>
        <v>-15.831409932812107</v>
      </c>
      <c r="G196" s="48">
        <f t="shared" ref="G196:G214" si="7">IFERROR(F196/D196,"")</f>
        <v>-0.23071130767723852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73.11</v>
      </c>
      <c r="E197" s="77">
        <v>74.153666187515498</v>
      </c>
      <c r="F197" s="47">
        <f t="shared" si="6"/>
        <v>1.0436661875154982</v>
      </c>
      <c r="G197" s="48">
        <f t="shared" si="7"/>
        <v>1.427528638374365E-2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47.42</v>
      </c>
      <c r="E198" s="77">
        <v>69.779031151969704</v>
      </c>
      <c r="F198" s="47">
        <f t="shared" si="6"/>
        <v>22.359031151969702</v>
      </c>
      <c r="G198" s="48">
        <f t="shared" si="7"/>
        <v>0.47151056836713839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56.42</v>
      </c>
      <c r="E199" s="77">
        <v>46.5708836129538</v>
      </c>
      <c r="F199" s="47">
        <f t="shared" si="6"/>
        <v>-9.8491163870462017</v>
      </c>
      <c r="G199" s="48">
        <f t="shared" si="7"/>
        <v>-0.17456781969241761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82.86</v>
      </c>
      <c r="E200" s="77">
        <v>101.521542249839</v>
      </c>
      <c r="F200" s="47">
        <f t="shared" si="6"/>
        <v>18.661542249839002</v>
      </c>
      <c r="G200" s="48">
        <f t="shared" si="7"/>
        <v>0.22521774378275405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59.32</v>
      </c>
      <c r="E201" s="77">
        <v>59.206170980548499</v>
      </c>
      <c r="F201" s="47">
        <f t="shared" si="6"/>
        <v>-0.11382901945150081</v>
      </c>
      <c r="G201" s="48">
        <f t="shared" si="7"/>
        <v>-1.9188978329652867E-3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59.12</v>
      </c>
      <c r="E202" s="77">
        <v>61.183225332843897</v>
      </c>
      <c r="F202" s="47">
        <f t="shared" si="6"/>
        <v>2.0632253328438992</v>
      </c>
      <c r="G202" s="48">
        <f t="shared" si="7"/>
        <v>3.4898940000742548E-2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72.92</v>
      </c>
      <c r="E203" s="77">
        <v>71.295181561854704</v>
      </c>
      <c r="F203" s="47">
        <f t="shared" si="6"/>
        <v>-1.6248184381452973</v>
      </c>
      <c r="G203" s="48">
        <f t="shared" si="7"/>
        <v>-2.22822056794473E-2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80.22</v>
      </c>
      <c r="E204" s="77">
        <v>65.499438270196805</v>
      </c>
      <c r="F204" s="47">
        <f t="shared" si="6"/>
        <v>-14.720561729803194</v>
      </c>
      <c r="G204" s="48">
        <f t="shared" si="7"/>
        <v>-0.18350239004990268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49.95</v>
      </c>
      <c r="E205" s="77">
        <v>57.809755998341998</v>
      </c>
      <c r="F205" s="47">
        <f t="shared" si="6"/>
        <v>7.8597559983419956</v>
      </c>
      <c r="G205" s="48">
        <f t="shared" si="7"/>
        <v>0.15735247243927919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94.69</v>
      </c>
      <c r="E206" s="77">
        <v>84.624912898131399</v>
      </c>
      <c r="F206" s="47">
        <f t="shared" si="6"/>
        <v>-10.065087101868599</v>
      </c>
      <c r="G206" s="48">
        <f t="shared" si="7"/>
        <v>-0.10629514311826591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87.1</v>
      </c>
      <c r="E207" s="77">
        <v>79.809396348717399</v>
      </c>
      <c r="F207" s="47">
        <f t="shared" si="6"/>
        <v>-7.2906036512825949</v>
      </c>
      <c r="G207" s="48">
        <f t="shared" si="7"/>
        <v>-8.370383066914576E-2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86.21</v>
      </c>
      <c r="E208" s="77">
        <v>65.092317237772804</v>
      </c>
      <c r="F208" s="47">
        <f t="shared" si="6"/>
        <v>-21.11768276222719</v>
      </c>
      <c r="G208" s="48">
        <f t="shared" si="7"/>
        <v>-0.24495630161497728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64.36</v>
      </c>
      <c r="E209" s="77">
        <v>74.312789875883396</v>
      </c>
      <c r="F209" s="47">
        <f t="shared" si="6"/>
        <v>9.952789875883397</v>
      </c>
      <c r="G209" s="48">
        <f t="shared" si="7"/>
        <v>0.15464247787264446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94.3</v>
      </c>
      <c r="E210" s="77">
        <v>78.3793130094855</v>
      </c>
      <c r="F210" s="47">
        <f t="shared" si="6"/>
        <v>-15.920686990514497</v>
      </c>
      <c r="G210" s="48">
        <f t="shared" si="7"/>
        <v>-0.16883019077958109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50.37</v>
      </c>
      <c r="E211" s="77">
        <v>55.692515191108903</v>
      </c>
      <c r="F211" s="47">
        <f t="shared" si="6"/>
        <v>5.3225151911089057</v>
      </c>
      <c r="G211" s="48">
        <f t="shared" si="7"/>
        <v>0.10566835797317661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80.010000000000005</v>
      </c>
      <c r="E212" s="77">
        <v>93.961621215301903</v>
      </c>
      <c r="F212" s="47">
        <f t="shared" si="6"/>
        <v>13.951621215301898</v>
      </c>
      <c r="G212" s="48">
        <f t="shared" si="7"/>
        <v>0.17437346850771027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139.27000000000001</v>
      </c>
      <c r="E213" s="77">
        <v>100.95631178086801</v>
      </c>
      <c r="F213" s="47">
        <f t="shared" si="6"/>
        <v>-38.313688219132004</v>
      </c>
      <c r="G213" s="48">
        <f t="shared" si="7"/>
        <v>-0.27510367070533498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0</v>
      </c>
      <c r="E214" s="91" t="s">
        <v>405</v>
      </c>
      <c r="F214" s="47" t="str">
        <f t="shared" si="6"/>
        <v/>
      </c>
      <c r="G214" s="48" t="str">
        <f t="shared" si="7"/>
        <v/>
      </c>
      <c r="R214" s="47"/>
      <c r="S214" s="47"/>
    </row>
  </sheetData>
  <autoFilter ref="A1:E214" xr:uid="{00000000-0001-0000-1700-000000000000}"/>
  <hyperlinks>
    <hyperlink ref="I1" location="Vsebina!A1" display="NAZAJ NA PRVO STRAN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382</v>
      </c>
      <c r="E1" s="53" t="s">
        <v>495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67.680000000000007</v>
      </c>
      <c r="E2" s="92">
        <v>68.980370014306999</v>
      </c>
      <c r="F2" s="45">
        <f>IFERROR(E2-D2,"")</f>
        <v>1.3003700143069921</v>
      </c>
      <c r="G2" s="46">
        <f>IFERROR(F2/D2,"")</f>
        <v>1.9213504939524114E-2</v>
      </c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69.42</v>
      </c>
      <c r="E3" s="93">
        <v>56.631907964982197</v>
      </c>
      <c r="F3" s="47">
        <f>IFERROR(E3-D3,"")</f>
        <v>-12.788092035017804</v>
      </c>
      <c r="G3" s="48">
        <f>IFERROR(F3/D3,"")</f>
        <v>-0.18421336840993668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56.29</v>
      </c>
      <c r="E4" s="93">
        <v>55.924118021475401</v>
      </c>
      <c r="F4" s="47">
        <f t="shared" ref="F4:F67" si="0">IFERROR(E4-D4,"")</f>
        <v>-0.36588197852459814</v>
      </c>
      <c r="G4" s="48">
        <f t="shared" ref="G4:G67" si="1">IFERROR(F4/D4,"")</f>
        <v>-6.4999463230520187E-3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90.54</v>
      </c>
      <c r="E5" s="93">
        <v>85.653551799803495</v>
      </c>
      <c r="F5" s="47">
        <f t="shared" si="0"/>
        <v>-4.8864482001965115</v>
      </c>
      <c r="G5" s="48">
        <f t="shared" si="1"/>
        <v>-5.3970048599475497E-2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77.16</v>
      </c>
      <c r="E6" s="93">
        <v>63.118525474880599</v>
      </c>
      <c r="F6" s="47">
        <f t="shared" si="0"/>
        <v>-14.041474525119398</v>
      </c>
      <c r="G6" s="48">
        <f t="shared" si="1"/>
        <v>-0.18197867450906427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80.260000000000005</v>
      </c>
      <c r="E7" s="93">
        <v>98.500927593051202</v>
      </c>
      <c r="F7" s="47">
        <f t="shared" si="0"/>
        <v>18.240927593051197</v>
      </c>
      <c r="G7" s="48">
        <f t="shared" si="1"/>
        <v>0.227272957800289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55.58</v>
      </c>
      <c r="E8" s="93">
        <v>54.233261684671099</v>
      </c>
      <c r="F8" s="47">
        <f t="shared" si="0"/>
        <v>-1.3467383153288992</v>
      </c>
      <c r="G8" s="48">
        <f t="shared" si="1"/>
        <v>-2.42306281995124E-2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44.99</v>
      </c>
      <c r="E9" s="93">
        <v>45.9407977647761</v>
      </c>
      <c r="F9" s="47">
        <f t="shared" si="0"/>
        <v>0.95079776477609812</v>
      </c>
      <c r="G9" s="48">
        <f t="shared" si="1"/>
        <v>2.1133535558481843E-2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68.08</v>
      </c>
      <c r="E10" s="93">
        <v>81.3723567525834</v>
      </c>
      <c r="F10" s="47">
        <f t="shared" si="0"/>
        <v>13.292356752583402</v>
      </c>
      <c r="G10" s="48">
        <f t="shared" si="1"/>
        <v>0.19524613326356349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55.1</v>
      </c>
      <c r="E11" s="93">
        <v>57.531436047428699</v>
      </c>
      <c r="F11" s="47">
        <f t="shared" si="0"/>
        <v>2.4314360474286971</v>
      </c>
      <c r="G11" s="48">
        <f t="shared" si="1"/>
        <v>4.4127695960593412E-2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83.07</v>
      </c>
      <c r="E12" s="93">
        <v>76.1048115016916</v>
      </c>
      <c r="F12" s="47">
        <f t="shared" si="0"/>
        <v>-6.9651884983083932</v>
      </c>
      <c r="G12" s="48">
        <f t="shared" si="1"/>
        <v>-8.384721919234854E-2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66.19</v>
      </c>
      <c r="E13" s="93">
        <v>66.869973134808205</v>
      </c>
      <c r="F13" s="47">
        <f t="shared" si="0"/>
        <v>0.67997313480820765</v>
      </c>
      <c r="G13" s="48">
        <f t="shared" si="1"/>
        <v>1.0273049324795402E-2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31.69</v>
      </c>
      <c r="E14" s="93">
        <v>39.654206390817997</v>
      </c>
      <c r="F14" s="47">
        <f t="shared" si="0"/>
        <v>7.9642063908179956</v>
      </c>
      <c r="G14" s="48">
        <f t="shared" si="1"/>
        <v>0.25131607418169755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64.39</v>
      </c>
      <c r="E15" s="93">
        <v>74.362483873031906</v>
      </c>
      <c r="F15" s="47">
        <f t="shared" si="0"/>
        <v>9.972483873031905</v>
      </c>
      <c r="G15" s="48">
        <f t="shared" si="1"/>
        <v>0.15487628316558325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88.16</v>
      </c>
      <c r="E16" s="93">
        <v>77.9413251118566</v>
      </c>
      <c r="F16" s="47">
        <f t="shared" si="0"/>
        <v>-10.218674888143397</v>
      </c>
      <c r="G16" s="48">
        <f t="shared" si="1"/>
        <v>-0.11591055907603673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47.67</v>
      </c>
      <c r="E17" s="93">
        <v>49.326877732306897</v>
      </c>
      <c r="F17" s="47">
        <f t="shared" si="0"/>
        <v>1.6568777323068957</v>
      </c>
      <c r="G17" s="48">
        <f t="shared" si="1"/>
        <v>3.4757242129366386E-2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111.7</v>
      </c>
      <c r="E18" s="93">
        <v>103.970473576437</v>
      </c>
      <c r="F18" s="47">
        <f t="shared" si="0"/>
        <v>-7.7295264235630015</v>
      </c>
      <c r="G18" s="48">
        <f t="shared" si="1"/>
        <v>-6.9198983201101169E-2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81.78</v>
      </c>
      <c r="E19" s="93">
        <v>86.452800720961704</v>
      </c>
      <c r="F19" s="47">
        <f t="shared" si="0"/>
        <v>4.6728007209617033</v>
      </c>
      <c r="G19" s="48">
        <f t="shared" si="1"/>
        <v>5.7138673526066316E-2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94.48</v>
      </c>
      <c r="E20" s="93">
        <v>86.575532240281404</v>
      </c>
      <c r="F20" s="47">
        <f t="shared" si="0"/>
        <v>-7.9044677597185995</v>
      </c>
      <c r="G20" s="48">
        <f t="shared" si="1"/>
        <v>-8.366286790557366E-2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45.5</v>
      </c>
      <c r="E21" s="93">
        <v>56.960577127224802</v>
      </c>
      <c r="F21" s="47">
        <f t="shared" si="0"/>
        <v>11.460577127224802</v>
      </c>
      <c r="G21" s="48">
        <f t="shared" si="1"/>
        <v>0.25188081598296269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68.599999999999994</v>
      </c>
      <c r="E22" s="93">
        <v>68.562263196769806</v>
      </c>
      <c r="F22" s="47">
        <f t="shared" si="0"/>
        <v>-3.7736803230188798E-2</v>
      </c>
      <c r="G22" s="48">
        <f t="shared" si="1"/>
        <v>-5.5009917245173179E-4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53.18</v>
      </c>
      <c r="E23" s="93">
        <v>54.984675407067201</v>
      </c>
      <c r="F23" s="47">
        <f t="shared" si="0"/>
        <v>1.8046754070672009</v>
      </c>
      <c r="G23" s="48">
        <f t="shared" si="1"/>
        <v>3.3935227662038374E-2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40.26</v>
      </c>
      <c r="E24" s="93">
        <v>46.712417880443702</v>
      </c>
      <c r="F24" s="47">
        <f t="shared" si="0"/>
        <v>6.4524178804437042</v>
      </c>
      <c r="G24" s="48">
        <f t="shared" si="1"/>
        <v>0.16026870045811487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71.040000000000006</v>
      </c>
      <c r="E25" s="93">
        <v>79.523051167508498</v>
      </c>
      <c r="F25" s="47">
        <f t="shared" si="0"/>
        <v>8.4830511675084921</v>
      </c>
      <c r="G25" s="48">
        <f t="shared" si="1"/>
        <v>0.11941231936245061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71.58</v>
      </c>
      <c r="E26" s="93">
        <v>68.986332280612004</v>
      </c>
      <c r="F26" s="47">
        <f t="shared" si="0"/>
        <v>-2.5936677193879945</v>
      </c>
      <c r="G26" s="48">
        <f t="shared" si="1"/>
        <v>-3.6234530865996012E-2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44.17</v>
      </c>
      <c r="E27" s="93">
        <v>44.179522074781403</v>
      </c>
      <c r="F27" s="47">
        <f t="shared" si="0"/>
        <v>9.522074781401102E-3</v>
      </c>
      <c r="G27" s="48">
        <f t="shared" si="1"/>
        <v>2.1557787596561244E-4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70.959999999999994</v>
      </c>
      <c r="E28" s="93">
        <v>66.977281235136999</v>
      </c>
      <c r="F28" s="47">
        <f t="shared" si="0"/>
        <v>-3.9827187648629945</v>
      </c>
      <c r="G28" s="48">
        <f t="shared" si="1"/>
        <v>-5.6126250914078281E-2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58.55</v>
      </c>
      <c r="E29" s="93">
        <v>50.587271777037301</v>
      </c>
      <c r="F29" s="47">
        <f t="shared" si="0"/>
        <v>-7.9627282229626957</v>
      </c>
      <c r="G29" s="48">
        <f t="shared" si="1"/>
        <v>-0.13599877408988378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50.46</v>
      </c>
      <c r="E30" s="93">
        <v>49.840352514557402</v>
      </c>
      <c r="F30" s="47">
        <f t="shared" si="0"/>
        <v>-0.61964748544259862</v>
      </c>
      <c r="G30" s="48">
        <f t="shared" si="1"/>
        <v>-1.2279973948525537E-2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57.52</v>
      </c>
      <c r="E31" s="93">
        <v>61.231561011132797</v>
      </c>
      <c r="F31" s="47">
        <f t="shared" si="0"/>
        <v>3.7115610111327939</v>
      </c>
      <c r="G31" s="48">
        <f t="shared" si="1"/>
        <v>6.4526443169902539E-2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48.15</v>
      </c>
      <c r="E32" s="93">
        <v>56.483763707709301</v>
      </c>
      <c r="F32" s="47">
        <f t="shared" si="0"/>
        <v>8.3337637077093021</v>
      </c>
      <c r="G32" s="48">
        <f t="shared" si="1"/>
        <v>0.17307920472916516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53.02</v>
      </c>
      <c r="E33" s="93">
        <v>60.9114160156361</v>
      </c>
      <c r="F33" s="47">
        <f t="shared" si="0"/>
        <v>7.8914160156360964</v>
      </c>
      <c r="G33" s="48">
        <f t="shared" si="1"/>
        <v>0.14883847634168421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55.86</v>
      </c>
      <c r="E34" s="93">
        <v>64.432961922325205</v>
      </c>
      <c r="F34" s="47">
        <f t="shared" si="0"/>
        <v>8.5729619223252058</v>
      </c>
      <c r="G34" s="48">
        <f t="shared" si="1"/>
        <v>0.15347228647198721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54.85</v>
      </c>
      <c r="E35" s="93">
        <v>41.8736559858703</v>
      </c>
      <c r="F35" s="47">
        <f t="shared" si="0"/>
        <v>-12.976344014129701</v>
      </c>
      <c r="G35" s="48">
        <f t="shared" si="1"/>
        <v>-0.23657874228130721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82.03</v>
      </c>
      <c r="E36" s="93">
        <v>75.857759443843193</v>
      </c>
      <c r="F36" s="47">
        <f t="shared" si="0"/>
        <v>-6.1722405561568081</v>
      </c>
      <c r="G36" s="48">
        <f t="shared" si="1"/>
        <v>-7.5243698112358995E-2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30.96</v>
      </c>
      <c r="E37" s="93">
        <v>45.8160890001854</v>
      </c>
      <c r="F37" s="47">
        <f t="shared" si="0"/>
        <v>14.856089000185399</v>
      </c>
      <c r="G37" s="48">
        <f t="shared" si="1"/>
        <v>0.47984783592330099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76.680000000000007</v>
      </c>
      <c r="E38" s="93">
        <v>68.883797136483395</v>
      </c>
      <c r="F38" s="47">
        <f t="shared" si="0"/>
        <v>-7.7962028635166121</v>
      </c>
      <c r="G38" s="48">
        <f t="shared" si="1"/>
        <v>-0.1016719204944785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75.5</v>
      </c>
      <c r="E39" s="93">
        <v>87.278019472356803</v>
      </c>
      <c r="F39" s="47">
        <f t="shared" si="0"/>
        <v>11.778019472356803</v>
      </c>
      <c r="G39" s="48">
        <f t="shared" si="1"/>
        <v>0.15600025791201064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59.66</v>
      </c>
      <c r="E40" s="93">
        <v>65.138176037921099</v>
      </c>
      <c r="F40" s="47">
        <f t="shared" si="0"/>
        <v>5.4781760379211022</v>
      </c>
      <c r="G40" s="48">
        <f t="shared" si="1"/>
        <v>9.1823265804912887E-2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68.17</v>
      </c>
      <c r="E41" s="93">
        <v>76.1872785910586</v>
      </c>
      <c r="F41" s="47">
        <f t="shared" si="0"/>
        <v>8.0172785910585986</v>
      </c>
      <c r="G41" s="48">
        <f t="shared" si="1"/>
        <v>0.1176071379060965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80.75</v>
      </c>
      <c r="E42" s="93">
        <v>73.480164136987497</v>
      </c>
      <c r="F42" s="47">
        <f t="shared" si="0"/>
        <v>-7.2698358630125028</v>
      </c>
      <c r="G42" s="48">
        <f t="shared" si="1"/>
        <v>-9.0028927096130071E-2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99.09</v>
      </c>
      <c r="E43" s="93">
        <v>100.06092078204099</v>
      </c>
      <c r="F43" s="47">
        <f t="shared" si="0"/>
        <v>0.97092078204099153</v>
      </c>
      <c r="G43" s="48">
        <f t="shared" si="1"/>
        <v>9.7983730148450045E-3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57.39</v>
      </c>
      <c r="E44" s="93">
        <v>56.616003890680197</v>
      </c>
      <c r="F44" s="47">
        <f t="shared" si="0"/>
        <v>-0.77399610931980334</v>
      </c>
      <c r="G44" s="48">
        <f t="shared" si="1"/>
        <v>-1.3486602357898647E-2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59.17</v>
      </c>
      <c r="E45" s="93">
        <v>64.669054661270295</v>
      </c>
      <c r="F45" s="47">
        <f t="shared" si="0"/>
        <v>5.4990546612702929</v>
      </c>
      <c r="G45" s="48">
        <f t="shared" si="1"/>
        <v>9.2936533061860616E-2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75.459999999999994</v>
      </c>
      <c r="E46" s="93">
        <v>68.497088978903804</v>
      </c>
      <c r="F46" s="47">
        <f t="shared" si="0"/>
        <v>-6.9629110210961898</v>
      </c>
      <c r="G46" s="48">
        <f t="shared" si="1"/>
        <v>-9.2272873324889884E-2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56.23</v>
      </c>
      <c r="E47" s="93">
        <v>49.667907090274603</v>
      </c>
      <c r="F47" s="47">
        <f t="shared" si="0"/>
        <v>-6.5620929097253935</v>
      </c>
      <c r="G47" s="48">
        <f t="shared" si="1"/>
        <v>-0.11670092316779999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48.19</v>
      </c>
      <c r="E48" s="93">
        <v>50.872197433408502</v>
      </c>
      <c r="F48" s="47">
        <f t="shared" si="0"/>
        <v>2.6821974334085041</v>
      </c>
      <c r="G48" s="48">
        <f t="shared" si="1"/>
        <v>5.5658797124061098E-2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60.43</v>
      </c>
      <c r="E49" s="93">
        <v>99.563139460175506</v>
      </c>
      <c r="F49" s="47">
        <f t="shared" si="0"/>
        <v>39.133139460175506</v>
      </c>
      <c r="G49" s="48">
        <f t="shared" si="1"/>
        <v>0.64757801522713065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71.989999999999995</v>
      </c>
      <c r="E50" s="93">
        <v>80.7663903847466</v>
      </c>
      <c r="F50" s="47">
        <f t="shared" si="0"/>
        <v>8.7763903847466054</v>
      </c>
      <c r="G50" s="48">
        <f t="shared" si="1"/>
        <v>0.12191124301634403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84.02</v>
      </c>
      <c r="E51" s="93">
        <v>74.396467143507095</v>
      </c>
      <c r="F51" s="47">
        <f t="shared" si="0"/>
        <v>-9.6235328564929006</v>
      </c>
      <c r="G51" s="48">
        <f t="shared" si="1"/>
        <v>-0.11453859624485718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67.84</v>
      </c>
      <c r="E52" s="93">
        <v>71.620445922148093</v>
      </c>
      <c r="F52" s="47">
        <f t="shared" si="0"/>
        <v>3.7804459221480897</v>
      </c>
      <c r="G52" s="48">
        <f t="shared" si="1"/>
        <v>5.5725912767513111E-2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61.89</v>
      </c>
      <c r="E53" s="93">
        <v>62.863431588979999</v>
      </c>
      <c r="F53" s="47">
        <f t="shared" si="0"/>
        <v>0.97343158897999871</v>
      </c>
      <c r="G53" s="48">
        <f t="shared" si="1"/>
        <v>1.5728414751656143E-2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73.53</v>
      </c>
      <c r="E54" s="93">
        <v>71.936274825859599</v>
      </c>
      <c r="F54" s="47">
        <f t="shared" si="0"/>
        <v>-1.5937251741404026</v>
      </c>
      <c r="G54" s="48">
        <f t="shared" si="1"/>
        <v>-2.1674488972397696E-2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70.760000000000005</v>
      </c>
      <c r="E55" s="93">
        <v>78.362495348588098</v>
      </c>
      <c r="F55" s="47">
        <f t="shared" si="0"/>
        <v>7.6024953485880928</v>
      </c>
      <c r="G55" s="48">
        <f t="shared" si="1"/>
        <v>0.10744057869683567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62.39</v>
      </c>
      <c r="E56" s="93">
        <v>72.524469956492496</v>
      </c>
      <c r="F56" s="47">
        <f t="shared" si="0"/>
        <v>10.134469956492495</v>
      </c>
      <c r="G56" s="48">
        <f t="shared" si="1"/>
        <v>0.16243740914397331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55.44</v>
      </c>
      <c r="E57" s="93">
        <v>78.4671770706275</v>
      </c>
      <c r="F57" s="47">
        <f t="shared" si="0"/>
        <v>23.027177070627502</v>
      </c>
      <c r="G57" s="48">
        <f t="shared" si="1"/>
        <v>0.41535312176456535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99.88</v>
      </c>
      <c r="E58" s="93">
        <v>97.310249399018701</v>
      </c>
      <c r="F58" s="47">
        <f t="shared" si="0"/>
        <v>-2.569750600981294</v>
      </c>
      <c r="G58" s="48">
        <f t="shared" si="1"/>
        <v>-2.5728380065892013E-2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42.89</v>
      </c>
      <c r="E59" s="93">
        <v>44.541151243799298</v>
      </c>
      <c r="F59" s="47">
        <f t="shared" si="0"/>
        <v>1.6511512437992977</v>
      </c>
      <c r="G59" s="48">
        <f t="shared" si="1"/>
        <v>3.8497347722063362E-2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39.369999999999997</v>
      </c>
      <c r="E60" s="93">
        <v>42.650838549996898</v>
      </c>
      <c r="F60" s="47">
        <f t="shared" si="0"/>
        <v>3.2808385499969006</v>
      </c>
      <c r="G60" s="48">
        <f t="shared" si="1"/>
        <v>8.3333465836852957E-2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43.34</v>
      </c>
      <c r="E61" s="93">
        <v>43.493128040521299</v>
      </c>
      <c r="F61" s="47">
        <f t="shared" si="0"/>
        <v>0.15312804052129536</v>
      </c>
      <c r="G61" s="48">
        <f t="shared" si="1"/>
        <v>3.5331804458074607E-3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66.34</v>
      </c>
      <c r="E62" s="93">
        <v>59.7608503852844</v>
      </c>
      <c r="F62" s="47">
        <f t="shared" si="0"/>
        <v>-6.5791496147156039</v>
      </c>
      <c r="G62" s="48">
        <f t="shared" si="1"/>
        <v>-9.9173192865776361E-2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80.16</v>
      </c>
      <c r="E63" s="93">
        <v>81.092309584432002</v>
      </c>
      <c r="F63" s="47">
        <f t="shared" si="0"/>
        <v>0.93230958443200507</v>
      </c>
      <c r="G63" s="48">
        <f t="shared" si="1"/>
        <v>1.1630608588223616E-2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37.4</v>
      </c>
      <c r="E64" s="93">
        <v>45.144849881328703</v>
      </c>
      <c r="F64" s="47">
        <f t="shared" si="0"/>
        <v>7.7448498813287046</v>
      </c>
      <c r="G64" s="48">
        <f t="shared" si="1"/>
        <v>0.20708154762910977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58.3</v>
      </c>
      <c r="E65" s="93">
        <v>65.647072460378993</v>
      </c>
      <c r="F65" s="47">
        <f t="shared" si="0"/>
        <v>7.3470724603789961</v>
      </c>
      <c r="G65" s="48">
        <f t="shared" si="1"/>
        <v>0.12602182607854195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106.89</v>
      </c>
      <c r="E66" s="93">
        <v>98.377898305961494</v>
      </c>
      <c r="F66" s="47">
        <f t="shared" si="0"/>
        <v>-8.5121016940385061</v>
      </c>
      <c r="G66" s="48">
        <f t="shared" si="1"/>
        <v>-7.9634219235087525E-2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85.58</v>
      </c>
      <c r="E67" s="93">
        <v>91.414636422958594</v>
      </c>
      <c r="F67" s="47">
        <f t="shared" si="0"/>
        <v>5.8346364229585959</v>
      </c>
      <c r="G67" s="48">
        <f t="shared" si="1"/>
        <v>6.8177569793860665E-2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104.72</v>
      </c>
      <c r="E68" s="93">
        <v>77.069817246652804</v>
      </c>
      <c r="F68" s="47">
        <f t="shared" ref="F68:F131" si="2">IFERROR(E68-D68,"")</f>
        <v>-27.650182753347195</v>
      </c>
      <c r="G68" s="48">
        <f t="shared" ref="G68:G131" si="3">IFERROR(F68/D68,"")</f>
        <v>-0.26403917831691365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12.27</v>
      </c>
      <c r="E69" s="93">
        <v>25.1137436032541</v>
      </c>
      <c r="F69" s="47">
        <f t="shared" si="2"/>
        <v>12.843743603254101</v>
      </c>
      <c r="G69" s="48">
        <f t="shared" si="3"/>
        <v>1.04675986986586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51.82</v>
      </c>
      <c r="E70" s="93">
        <v>55.916889183400997</v>
      </c>
      <c r="F70" s="47">
        <f t="shared" si="2"/>
        <v>4.0968891834009966</v>
      </c>
      <c r="G70" s="48">
        <f t="shared" si="3"/>
        <v>7.9059999679679596E-2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25.26</v>
      </c>
      <c r="E71" s="93">
        <v>35.958134388384202</v>
      </c>
      <c r="F71" s="47">
        <f t="shared" si="2"/>
        <v>10.698134388384201</v>
      </c>
      <c r="G71" s="48">
        <f t="shared" si="3"/>
        <v>0.42352075963516234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76.81</v>
      </c>
      <c r="E72" s="93">
        <v>79.962238468529605</v>
      </c>
      <c r="F72" s="47">
        <f t="shared" si="2"/>
        <v>3.1522384685296032</v>
      </c>
      <c r="G72" s="48">
        <f t="shared" si="3"/>
        <v>4.1039428050118516E-2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64.84</v>
      </c>
      <c r="E73" s="93">
        <v>58.1047287573913</v>
      </c>
      <c r="F73" s="47">
        <f t="shared" si="2"/>
        <v>-6.7352712426087038</v>
      </c>
      <c r="G73" s="48">
        <f t="shared" si="3"/>
        <v>-0.1038752505029103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60.07</v>
      </c>
      <c r="E74" s="93">
        <v>49.3956402039233</v>
      </c>
      <c r="F74" s="47">
        <f t="shared" si="2"/>
        <v>-10.6743597960767</v>
      </c>
      <c r="G74" s="48">
        <f t="shared" si="3"/>
        <v>-0.17769868147289331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48.57</v>
      </c>
      <c r="E75" s="93">
        <v>49.301900222331099</v>
      </c>
      <c r="F75" s="47">
        <f t="shared" si="2"/>
        <v>0.73190022233109886</v>
      </c>
      <c r="G75" s="48">
        <f t="shared" si="3"/>
        <v>1.5068977194381281E-2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75.3</v>
      </c>
      <c r="E76" s="93">
        <v>93.847128494435793</v>
      </c>
      <c r="F76" s="47">
        <f t="shared" si="2"/>
        <v>18.547128494435796</v>
      </c>
      <c r="G76" s="48">
        <f t="shared" si="3"/>
        <v>0.24630980736302518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52.71</v>
      </c>
      <c r="E77" s="93">
        <v>77.429931044985494</v>
      </c>
      <c r="F77" s="47">
        <f t="shared" si="2"/>
        <v>24.719931044985493</v>
      </c>
      <c r="G77" s="48">
        <f t="shared" si="3"/>
        <v>0.46897990978913856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92.12</v>
      </c>
      <c r="E78" s="93">
        <v>74.502374548323004</v>
      </c>
      <c r="F78" s="47">
        <f t="shared" si="2"/>
        <v>-17.617625451677</v>
      </c>
      <c r="G78" s="48">
        <f t="shared" si="3"/>
        <v>-0.19124647689618973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47.21</v>
      </c>
      <c r="E79" s="93">
        <v>51.492871055044901</v>
      </c>
      <c r="F79" s="47">
        <f t="shared" si="2"/>
        <v>4.2828710550449003</v>
      </c>
      <c r="G79" s="48">
        <f t="shared" si="3"/>
        <v>9.0719573290508365E-2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56.71</v>
      </c>
      <c r="E80" s="93">
        <v>61.604030577645901</v>
      </c>
      <c r="F80" s="47">
        <f t="shared" si="2"/>
        <v>4.8940305776458999</v>
      </c>
      <c r="G80" s="48">
        <f t="shared" si="3"/>
        <v>8.6299251942265912E-2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45.52</v>
      </c>
      <c r="E81" s="93">
        <v>41.414416298097599</v>
      </c>
      <c r="F81" s="47">
        <f t="shared" si="2"/>
        <v>-4.105583701902404</v>
      </c>
      <c r="G81" s="48">
        <f t="shared" si="3"/>
        <v>-9.0192963574305882E-2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64.069999999999993</v>
      </c>
      <c r="E82" s="93">
        <v>65.400330337879794</v>
      </c>
      <c r="F82" s="47">
        <f t="shared" si="2"/>
        <v>1.3303303378798006</v>
      </c>
      <c r="G82" s="48">
        <f t="shared" si="3"/>
        <v>2.0763701231150317E-2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54.05</v>
      </c>
      <c r="E83" s="93">
        <v>73.119995618583502</v>
      </c>
      <c r="F83" s="47">
        <f t="shared" si="2"/>
        <v>19.069995618583505</v>
      </c>
      <c r="G83" s="48">
        <f t="shared" si="3"/>
        <v>0.35282138054733592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67.25</v>
      </c>
      <c r="E84" s="93">
        <v>72.926489920291104</v>
      </c>
      <c r="F84" s="47">
        <f t="shared" si="2"/>
        <v>5.6764899202911039</v>
      </c>
      <c r="G84" s="48">
        <f t="shared" si="3"/>
        <v>8.4408772048938346E-2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45.01</v>
      </c>
      <c r="E85" s="93">
        <v>52.902900033017197</v>
      </c>
      <c r="F85" s="47">
        <f t="shared" si="2"/>
        <v>7.8929000330171988</v>
      </c>
      <c r="G85" s="48">
        <f t="shared" si="3"/>
        <v>0.17535880988707397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70.3</v>
      </c>
      <c r="E86" s="93">
        <v>68.583697764176506</v>
      </c>
      <c r="F86" s="47">
        <f t="shared" si="2"/>
        <v>-1.7163022358234912</v>
      </c>
      <c r="G86" s="48">
        <f t="shared" si="3"/>
        <v>-2.4413972060078112E-2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78.55</v>
      </c>
      <c r="E87" s="93">
        <v>73.911171250708406</v>
      </c>
      <c r="F87" s="47">
        <f t="shared" si="2"/>
        <v>-4.6388287492915907</v>
      </c>
      <c r="G87" s="48">
        <f t="shared" si="3"/>
        <v>-5.9055744739549214E-2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62.62</v>
      </c>
      <c r="E88" s="93">
        <v>89.028565885508698</v>
      </c>
      <c r="F88" s="47">
        <f t="shared" si="2"/>
        <v>26.4085658855087</v>
      </c>
      <c r="G88" s="48">
        <f t="shared" si="3"/>
        <v>0.42172733767979403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57.69</v>
      </c>
      <c r="E89" s="93">
        <v>50.529484615664899</v>
      </c>
      <c r="F89" s="47">
        <f t="shared" si="2"/>
        <v>-7.160515384335099</v>
      </c>
      <c r="G89" s="48">
        <f t="shared" si="3"/>
        <v>-0.12412056481773442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46.95</v>
      </c>
      <c r="E90" s="93">
        <v>46.945129102040902</v>
      </c>
      <c r="F90" s="47">
        <f t="shared" si="2"/>
        <v>-4.870897959101228E-3</v>
      </c>
      <c r="G90" s="48">
        <f t="shared" si="3"/>
        <v>-1.037464954015171E-4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43.79</v>
      </c>
      <c r="E91" s="93">
        <v>50.3385789018878</v>
      </c>
      <c r="F91" s="47">
        <f t="shared" si="2"/>
        <v>6.5485789018878009</v>
      </c>
      <c r="G91" s="48">
        <f t="shared" si="3"/>
        <v>0.14954507654459467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79.33</v>
      </c>
      <c r="E92" s="93">
        <v>78.471009581525607</v>
      </c>
      <c r="F92" s="47">
        <f t="shared" si="2"/>
        <v>-0.8589904184743915</v>
      </c>
      <c r="G92" s="48">
        <f t="shared" si="3"/>
        <v>-1.0828065277630045E-2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56.24</v>
      </c>
      <c r="E93" s="93">
        <v>60.641278653255199</v>
      </c>
      <c r="F93" s="47">
        <f t="shared" si="2"/>
        <v>4.4012786532551971</v>
      </c>
      <c r="G93" s="48">
        <f t="shared" si="3"/>
        <v>7.825886652302981E-2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20.58</v>
      </c>
      <c r="E94" s="93">
        <v>20.560770464141701</v>
      </c>
      <c r="F94" s="47">
        <f t="shared" si="2"/>
        <v>-1.9229535858297453E-2</v>
      </c>
      <c r="G94" s="48">
        <f t="shared" si="3"/>
        <v>-9.3437977931474516E-4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70.09</v>
      </c>
      <c r="E95" s="93">
        <v>81.700458226122805</v>
      </c>
      <c r="F95" s="47">
        <f t="shared" si="2"/>
        <v>11.610458226122802</v>
      </c>
      <c r="G95" s="48">
        <f t="shared" si="3"/>
        <v>0.1656507094610187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63.51</v>
      </c>
      <c r="E96" s="93">
        <v>63.542288854211002</v>
      </c>
      <c r="F96" s="47">
        <f t="shared" si="2"/>
        <v>3.2288854211003581E-2</v>
      </c>
      <c r="G96" s="48">
        <f t="shared" si="3"/>
        <v>5.0840582917656408E-4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116.81</v>
      </c>
      <c r="E97" s="93">
        <v>78.822421235663001</v>
      </c>
      <c r="F97" s="47">
        <f t="shared" si="2"/>
        <v>-37.987578764337002</v>
      </c>
      <c r="G97" s="48">
        <f t="shared" si="3"/>
        <v>-0.32520827638333194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63.06</v>
      </c>
      <c r="E98" s="93">
        <v>63.952395893476499</v>
      </c>
      <c r="F98" s="47">
        <f t="shared" si="2"/>
        <v>0.89239589347649684</v>
      </c>
      <c r="G98" s="48">
        <f t="shared" si="3"/>
        <v>1.4151536528330112E-2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54.64</v>
      </c>
      <c r="E99" s="93">
        <v>61.080769127424801</v>
      </c>
      <c r="F99" s="47">
        <f t="shared" si="2"/>
        <v>6.4407691274248009</v>
      </c>
      <c r="G99" s="48">
        <f t="shared" si="3"/>
        <v>0.11787644815931188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54.64</v>
      </c>
      <c r="E100" s="93">
        <v>59.339099906512502</v>
      </c>
      <c r="F100" s="47">
        <f t="shared" si="2"/>
        <v>4.699099906512501</v>
      </c>
      <c r="G100" s="48">
        <f t="shared" si="3"/>
        <v>8.6001096385660711E-2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53.95</v>
      </c>
      <c r="E101" s="93">
        <v>57.419604458364297</v>
      </c>
      <c r="F101" s="47">
        <f t="shared" si="2"/>
        <v>3.4696044583642944</v>
      </c>
      <c r="G101" s="48">
        <f t="shared" si="3"/>
        <v>6.4311482082748742E-2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75</v>
      </c>
      <c r="E102" s="93">
        <v>79.592737860553896</v>
      </c>
      <c r="F102" s="47">
        <f t="shared" si="2"/>
        <v>4.5927378605538962</v>
      </c>
      <c r="G102" s="48">
        <f t="shared" si="3"/>
        <v>6.1236504807385281E-2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81.23</v>
      </c>
      <c r="E103" s="93">
        <v>77.007655695236494</v>
      </c>
      <c r="F103" s="47">
        <f t="shared" si="2"/>
        <v>-4.2223443047635101</v>
      </c>
      <c r="G103" s="48">
        <f t="shared" si="3"/>
        <v>-5.1980109624073741E-2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65.959999999999994</v>
      </c>
      <c r="E104" s="93">
        <v>66.897972646181003</v>
      </c>
      <c r="F104" s="47">
        <f t="shared" si="2"/>
        <v>0.9379726461810094</v>
      </c>
      <c r="G104" s="48">
        <f t="shared" si="3"/>
        <v>1.4220325139190563E-2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77.930000000000007</v>
      </c>
      <c r="E105" s="93">
        <v>87.159978071656298</v>
      </c>
      <c r="F105" s="47">
        <f t="shared" si="2"/>
        <v>9.2299780716562907</v>
      </c>
      <c r="G105" s="48">
        <f t="shared" si="3"/>
        <v>0.11843934391962389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71.95</v>
      </c>
      <c r="E106" s="93">
        <v>76.147464653075403</v>
      </c>
      <c r="F106" s="47">
        <f t="shared" si="2"/>
        <v>4.1974646530754001</v>
      </c>
      <c r="G106" s="48">
        <f t="shared" si="3"/>
        <v>5.8338633121270328E-2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59.92</v>
      </c>
      <c r="E107" s="93">
        <v>50.818700730226404</v>
      </c>
      <c r="F107" s="47">
        <f t="shared" si="2"/>
        <v>-9.1012992697735982</v>
      </c>
      <c r="G107" s="48">
        <f t="shared" si="3"/>
        <v>-0.15189084228594121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40.81</v>
      </c>
      <c r="E108" s="93">
        <v>40.369493276018801</v>
      </c>
      <c r="F108" s="47">
        <f t="shared" si="2"/>
        <v>-0.44050672398120128</v>
      </c>
      <c r="G108" s="48">
        <f t="shared" si="3"/>
        <v>-1.079408782115171E-2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34.909999999999997</v>
      </c>
      <c r="E109" s="93">
        <v>41.396651324195403</v>
      </c>
      <c r="F109" s="47">
        <f t="shared" si="2"/>
        <v>6.4866513241954067</v>
      </c>
      <c r="G109" s="48">
        <f t="shared" si="3"/>
        <v>0.18581069390419386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99.17</v>
      </c>
      <c r="E110" s="93">
        <v>94.773193884873805</v>
      </c>
      <c r="F110" s="47">
        <f t="shared" si="2"/>
        <v>-4.3968061151261963</v>
      </c>
      <c r="G110" s="48">
        <f t="shared" si="3"/>
        <v>-4.4336050369327383E-2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70.150000000000006</v>
      </c>
      <c r="E111" s="93">
        <v>74.954665013961502</v>
      </c>
      <c r="F111" s="47">
        <f t="shared" si="2"/>
        <v>4.8046650139614968</v>
      </c>
      <c r="G111" s="48">
        <f t="shared" si="3"/>
        <v>6.8491304546849555E-2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42.72</v>
      </c>
      <c r="E112" s="93">
        <v>47.507368858206199</v>
      </c>
      <c r="F112" s="47">
        <f t="shared" si="2"/>
        <v>4.7873688582062002</v>
      </c>
      <c r="G112" s="48">
        <f t="shared" si="3"/>
        <v>0.11206387776699907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54.95</v>
      </c>
      <c r="E113" s="93">
        <v>53.992905066649101</v>
      </c>
      <c r="F113" s="47">
        <f t="shared" si="2"/>
        <v>-0.95709493335090201</v>
      </c>
      <c r="G113" s="48">
        <f t="shared" si="3"/>
        <v>-1.7417560206567824E-2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61.17</v>
      </c>
      <c r="E114" s="93">
        <v>63.465689525899798</v>
      </c>
      <c r="F114" s="47">
        <f t="shared" si="2"/>
        <v>2.295689525899796</v>
      </c>
      <c r="G114" s="48">
        <f t="shared" si="3"/>
        <v>3.7529663657018077E-2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57.07</v>
      </c>
      <c r="E115" s="93">
        <v>61.755622085269302</v>
      </c>
      <c r="F115" s="47">
        <f t="shared" si="2"/>
        <v>4.6856220852693014</v>
      </c>
      <c r="G115" s="48">
        <f t="shared" si="3"/>
        <v>8.21030679037901E-2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66.12</v>
      </c>
      <c r="E116" s="93">
        <v>59.272144439396797</v>
      </c>
      <c r="F116" s="47">
        <f t="shared" si="2"/>
        <v>-6.8478555606032074</v>
      </c>
      <c r="G116" s="48">
        <f t="shared" si="3"/>
        <v>-0.10356708349369642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64.8</v>
      </c>
      <c r="E117" s="93">
        <v>68.633066966472398</v>
      </c>
      <c r="F117" s="47">
        <f t="shared" si="2"/>
        <v>3.8330669664724013</v>
      </c>
      <c r="G117" s="48">
        <f t="shared" si="3"/>
        <v>5.9152268001117309E-2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71.88</v>
      </c>
      <c r="E118" s="93">
        <v>99.820950340588695</v>
      </c>
      <c r="F118" s="47">
        <f t="shared" si="2"/>
        <v>27.940950340588699</v>
      </c>
      <c r="G118" s="48">
        <f t="shared" si="3"/>
        <v>0.38871661575665972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67</v>
      </c>
      <c r="E119" s="93">
        <v>66.0712234397608</v>
      </c>
      <c r="F119" s="47">
        <f t="shared" si="2"/>
        <v>-0.92877656023919997</v>
      </c>
      <c r="G119" s="48">
        <f t="shared" si="3"/>
        <v>-1.386233671998806E-2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56.73</v>
      </c>
      <c r="E120" s="93">
        <v>77.195078543034597</v>
      </c>
      <c r="F120" s="47">
        <f t="shared" si="2"/>
        <v>20.465078543034601</v>
      </c>
      <c r="G120" s="48">
        <f t="shared" si="3"/>
        <v>0.36074525899937604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47.98</v>
      </c>
      <c r="E121" s="93">
        <v>49.547030931274598</v>
      </c>
      <c r="F121" s="47">
        <f t="shared" si="2"/>
        <v>1.5670309312746014</v>
      </c>
      <c r="G121" s="48">
        <f t="shared" si="3"/>
        <v>3.2660086104097569E-2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48.07</v>
      </c>
      <c r="E122" s="93">
        <v>51.076160512340003</v>
      </c>
      <c r="F122" s="47">
        <f t="shared" si="2"/>
        <v>3.0061605123400028</v>
      </c>
      <c r="G122" s="48">
        <f t="shared" si="3"/>
        <v>6.2537144005408843E-2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6.74</v>
      </c>
      <c r="E123" s="93">
        <v>12.4990812630887</v>
      </c>
      <c r="F123" s="47">
        <f t="shared" si="2"/>
        <v>5.7590812630886994</v>
      </c>
      <c r="G123" s="48">
        <f t="shared" si="3"/>
        <v>0.85446309541375354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74.25</v>
      </c>
      <c r="E124" s="93">
        <v>81.351457831120499</v>
      </c>
      <c r="F124" s="47">
        <f t="shared" si="2"/>
        <v>7.1014578311204986</v>
      </c>
      <c r="G124" s="48">
        <f t="shared" si="3"/>
        <v>9.5642529712060581E-2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76.760000000000005</v>
      </c>
      <c r="E125" s="93">
        <v>83.249844505345607</v>
      </c>
      <c r="F125" s="47">
        <f t="shared" si="2"/>
        <v>6.4898445053456015</v>
      </c>
      <c r="G125" s="48">
        <f t="shared" si="3"/>
        <v>8.4547218673079738E-2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68.52</v>
      </c>
      <c r="E126" s="93">
        <v>69.396354127530799</v>
      </c>
      <c r="F126" s="47">
        <f t="shared" si="2"/>
        <v>0.87635412753080288</v>
      </c>
      <c r="G126" s="48">
        <f t="shared" si="3"/>
        <v>1.2789756677332209E-2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31.46</v>
      </c>
      <c r="E127" s="93">
        <v>40.751873862513001</v>
      </c>
      <c r="F127" s="47">
        <f t="shared" si="2"/>
        <v>9.2918738625130004</v>
      </c>
      <c r="G127" s="48">
        <f t="shared" si="3"/>
        <v>0.29535517681223777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80.81</v>
      </c>
      <c r="E128" s="93">
        <v>64.277460321491802</v>
      </c>
      <c r="F128" s="47">
        <f t="shared" si="2"/>
        <v>-16.532539678508201</v>
      </c>
      <c r="G128" s="48">
        <f t="shared" si="3"/>
        <v>-0.20458531962019799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70.540000000000006</v>
      </c>
      <c r="E129" s="93">
        <v>61.883475891444697</v>
      </c>
      <c r="F129" s="47">
        <f t="shared" si="2"/>
        <v>-8.6565241085553097</v>
      </c>
      <c r="G129" s="48">
        <f t="shared" si="3"/>
        <v>-0.12271794880288218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61.68</v>
      </c>
      <c r="E130" s="93">
        <v>72.839413864068007</v>
      </c>
      <c r="F130" s="47">
        <f t="shared" si="2"/>
        <v>11.159413864068007</v>
      </c>
      <c r="G130" s="48">
        <f t="shared" si="3"/>
        <v>0.18092434928774331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113.9</v>
      </c>
      <c r="E131" s="93">
        <v>107.921013689902</v>
      </c>
      <c r="F131" s="47">
        <f t="shared" si="2"/>
        <v>-5.9789863100980085</v>
      </c>
      <c r="G131" s="48">
        <f t="shared" si="3"/>
        <v>-5.2493295084266971E-2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64.37</v>
      </c>
      <c r="E132" s="93">
        <v>60.066228838942003</v>
      </c>
      <c r="F132" s="47">
        <f t="shared" ref="F132:F195" si="4">IFERROR(E132-D132,"")</f>
        <v>-4.3037711610580018</v>
      </c>
      <c r="G132" s="48">
        <f t="shared" ref="G132:G195" si="5">IFERROR(F132/D132,"")</f>
        <v>-6.6859890648718376E-2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59.9</v>
      </c>
      <c r="E133" s="93">
        <v>59.255378277172497</v>
      </c>
      <c r="F133" s="47">
        <f t="shared" si="4"/>
        <v>-0.64462172282750174</v>
      </c>
      <c r="G133" s="48">
        <f t="shared" si="5"/>
        <v>-1.076163143284644E-2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52.05</v>
      </c>
      <c r="E134" s="93">
        <v>59.351507181285299</v>
      </c>
      <c r="F134" s="47">
        <f t="shared" si="4"/>
        <v>7.3015071812853023</v>
      </c>
      <c r="G134" s="48">
        <f t="shared" si="5"/>
        <v>0.14027871625908361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62.12</v>
      </c>
      <c r="E135" s="93">
        <v>65.059776947097305</v>
      </c>
      <c r="F135" s="47">
        <f t="shared" si="4"/>
        <v>2.9397769470973074</v>
      </c>
      <c r="G135" s="48">
        <f t="shared" si="5"/>
        <v>4.732416205887488E-2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75.099999999999994</v>
      </c>
      <c r="E136" s="93">
        <v>67.268881993295096</v>
      </c>
      <c r="F136" s="47">
        <f t="shared" si="4"/>
        <v>-7.831118006704898</v>
      </c>
      <c r="G136" s="48">
        <f t="shared" si="5"/>
        <v>-0.10427587225971902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37.659999999999997</v>
      </c>
      <c r="E137" s="93">
        <v>44.599142657561401</v>
      </c>
      <c r="F137" s="47">
        <f t="shared" si="4"/>
        <v>6.9391426575614048</v>
      </c>
      <c r="G137" s="48">
        <f t="shared" si="5"/>
        <v>0.18425763827831665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52.94</v>
      </c>
      <c r="E138" s="93">
        <v>56.4698585497365</v>
      </c>
      <c r="F138" s="47">
        <f t="shared" si="4"/>
        <v>3.5298585497365025</v>
      </c>
      <c r="G138" s="48">
        <f t="shared" si="5"/>
        <v>6.6676587641414861E-2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77.47</v>
      </c>
      <c r="E139" s="93">
        <v>93.173185863076696</v>
      </c>
      <c r="F139" s="47">
        <f t="shared" si="4"/>
        <v>15.703185863076698</v>
      </c>
      <c r="G139" s="48">
        <f t="shared" si="5"/>
        <v>0.20270021767234669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53.05</v>
      </c>
      <c r="E140" s="93">
        <v>61.722611965636403</v>
      </c>
      <c r="F140" s="47">
        <f t="shared" si="4"/>
        <v>8.6726119656364062</v>
      </c>
      <c r="G140" s="48">
        <f t="shared" si="5"/>
        <v>0.16347996165195866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49.04</v>
      </c>
      <c r="E141" s="93">
        <v>48.700198349764499</v>
      </c>
      <c r="F141" s="47">
        <f t="shared" si="4"/>
        <v>-0.33980165023550057</v>
      </c>
      <c r="G141" s="48">
        <f t="shared" si="5"/>
        <v>-6.9290711711969943E-3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58.06</v>
      </c>
      <c r="E142" s="93">
        <v>60.606013447105703</v>
      </c>
      <c r="F142" s="47">
        <f t="shared" si="4"/>
        <v>2.5460134471057003</v>
      </c>
      <c r="G142" s="48">
        <f t="shared" si="5"/>
        <v>4.3851420032822948E-2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100.46</v>
      </c>
      <c r="E143" s="93">
        <v>89.087238876831194</v>
      </c>
      <c r="F143" s="47">
        <f t="shared" si="4"/>
        <v>-11.3727611231688</v>
      </c>
      <c r="G143" s="48">
        <f t="shared" si="5"/>
        <v>-0.11320685967717302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71.22</v>
      </c>
      <c r="E144" s="93">
        <v>68.485320753356902</v>
      </c>
      <c r="F144" s="47">
        <f t="shared" si="4"/>
        <v>-2.7346792466430969</v>
      </c>
      <c r="G144" s="48">
        <f t="shared" si="5"/>
        <v>-3.8397630534163112E-2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33.67</v>
      </c>
      <c r="E145" s="93">
        <v>59.523555564180903</v>
      </c>
      <c r="F145" s="47">
        <f t="shared" si="4"/>
        <v>25.853555564180901</v>
      </c>
      <c r="G145" s="48">
        <f t="shared" si="5"/>
        <v>0.76785136810754084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47.48</v>
      </c>
      <c r="E146" s="93">
        <v>52.464507808399503</v>
      </c>
      <c r="F146" s="47">
        <f t="shared" si="4"/>
        <v>4.9845078083995062</v>
      </c>
      <c r="G146" s="48">
        <f t="shared" si="5"/>
        <v>0.10498120910698203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67.72</v>
      </c>
      <c r="E147" s="93">
        <v>71.457647557915607</v>
      </c>
      <c r="F147" s="47">
        <f t="shared" si="4"/>
        <v>3.7376475579156079</v>
      </c>
      <c r="G147" s="48">
        <f t="shared" si="5"/>
        <v>5.5192669195446069E-2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51.82</v>
      </c>
      <c r="E148" s="93">
        <v>51.5113002943609</v>
      </c>
      <c r="F148" s="47">
        <f t="shared" si="4"/>
        <v>-0.30869970563909988</v>
      </c>
      <c r="G148" s="48">
        <f t="shared" si="5"/>
        <v>-5.9571537174662268E-3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53.95</v>
      </c>
      <c r="E149" s="93">
        <v>31.3073740353849</v>
      </c>
      <c r="F149" s="47">
        <f t="shared" si="4"/>
        <v>-22.642625964615103</v>
      </c>
      <c r="G149" s="48">
        <f t="shared" si="5"/>
        <v>-0.41969649610037263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0</v>
      </c>
      <c r="E150" s="93">
        <v>15.566178156283099</v>
      </c>
      <c r="F150" s="47">
        <f t="shared" si="4"/>
        <v>15.566178156283099</v>
      </c>
      <c r="G150" s="48" t="str">
        <f t="shared" si="5"/>
        <v/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52.41</v>
      </c>
      <c r="E151" s="93">
        <v>43.981681463009799</v>
      </c>
      <c r="F151" s="47">
        <f t="shared" si="4"/>
        <v>-8.4283185369901972</v>
      </c>
      <c r="G151" s="48">
        <f t="shared" si="5"/>
        <v>-0.16081508370521269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58.8</v>
      </c>
      <c r="E152" s="93">
        <v>46.016380348983503</v>
      </c>
      <c r="F152" s="47">
        <f t="shared" si="4"/>
        <v>-12.783619651016494</v>
      </c>
      <c r="G152" s="48">
        <f t="shared" si="5"/>
        <v>-0.21740849746626692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92.16</v>
      </c>
      <c r="E153" s="93">
        <v>92.157850431169805</v>
      </c>
      <c r="F153" s="47">
        <f t="shared" si="4"/>
        <v>-2.1495688301911287E-3</v>
      </c>
      <c r="G153" s="48">
        <f t="shared" si="5"/>
        <v>-2.3324314563705825E-5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53.85</v>
      </c>
      <c r="E154" s="93">
        <v>67.6855070360116</v>
      </c>
      <c r="F154" s="47">
        <f t="shared" si="4"/>
        <v>13.835507036011599</v>
      </c>
      <c r="G154" s="48">
        <f t="shared" si="5"/>
        <v>0.25692677875601855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102.98</v>
      </c>
      <c r="E155" s="93">
        <v>43.110281979097103</v>
      </c>
      <c r="F155" s="47">
        <f t="shared" si="4"/>
        <v>-59.869718020902901</v>
      </c>
      <c r="G155" s="48">
        <f t="shared" si="5"/>
        <v>-0.5813722860837337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29.32</v>
      </c>
      <c r="E156" s="93">
        <v>66.229226617706502</v>
      </c>
      <c r="F156" s="47">
        <f t="shared" si="4"/>
        <v>36.909226617706501</v>
      </c>
      <c r="G156" s="48">
        <f t="shared" si="5"/>
        <v>1.2588412898262791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49.23</v>
      </c>
      <c r="E157" s="93">
        <v>58.796477631751998</v>
      </c>
      <c r="F157" s="47">
        <f t="shared" si="4"/>
        <v>9.5664776317520008</v>
      </c>
      <c r="G157" s="48">
        <f t="shared" si="5"/>
        <v>0.19432211317798093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79.52</v>
      </c>
      <c r="E158" s="93">
        <v>78.932960438299304</v>
      </c>
      <c r="F158" s="47">
        <f t="shared" si="4"/>
        <v>-0.58703956170069205</v>
      </c>
      <c r="G158" s="48">
        <f t="shared" si="5"/>
        <v>-7.3822882507632304E-3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45.78</v>
      </c>
      <c r="E159" s="93">
        <v>50.876153907977098</v>
      </c>
      <c r="F159" s="47">
        <f t="shared" si="4"/>
        <v>5.0961539079770972</v>
      </c>
      <c r="G159" s="48">
        <f t="shared" si="5"/>
        <v>0.11131834661374175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64.55</v>
      </c>
      <c r="E160" s="93">
        <v>83.985404137524796</v>
      </c>
      <c r="F160" s="47">
        <f t="shared" si="4"/>
        <v>19.435404137524799</v>
      </c>
      <c r="G160" s="48">
        <f t="shared" si="5"/>
        <v>0.30109069151858714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79.84</v>
      </c>
      <c r="E161" s="93">
        <v>73.965372690044106</v>
      </c>
      <c r="F161" s="47">
        <f t="shared" si="4"/>
        <v>-5.8746273099558977</v>
      </c>
      <c r="G161" s="48">
        <f t="shared" si="5"/>
        <v>-7.3580001377203122E-2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100">
        <v>0</v>
      </c>
      <c r="F162" s="47">
        <f t="shared" si="4"/>
        <v>0</v>
      </c>
      <c r="G162" s="48" t="str">
        <f t="shared" si="5"/>
        <v/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39.39</v>
      </c>
      <c r="E163" s="93">
        <v>45.982058018872003</v>
      </c>
      <c r="F163" s="47">
        <f t="shared" si="4"/>
        <v>6.5920580188720024</v>
      </c>
      <c r="G163" s="48">
        <f t="shared" si="5"/>
        <v>0.1673535927614116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0</v>
      </c>
      <c r="E164" s="100">
        <v>0</v>
      </c>
      <c r="F164" s="47">
        <f t="shared" si="4"/>
        <v>0</v>
      </c>
      <c r="G164" s="48" t="str">
        <f t="shared" si="5"/>
        <v/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48.76</v>
      </c>
      <c r="E165" s="93">
        <v>59.317268130562503</v>
      </c>
      <c r="F165" s="47">
        <f t="shared" si="4"/>
        <v>10.557268130562505</v>
      </c>
      <c r="G165" s="48">
        <f t="shared" si="5"/>
        <v>0.21651493294836968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101.79</v>
      </c>
      <c r="E166" s="93">
        <v>127.161118086092</v>
      </c>
      <c r="F166" s="47">
        <f t="shared" si="4"/>
        <v>25.371118086091997</v>
      </c>
      <c r="G166" s="48">
        <f t="shared" si="5"/>
        <v>0.24924961279194416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66.59</v>
      </c>
      <c r="E167" s="93">
        <v>71.486474015799601</v>
      </c>
      <c r="F167" s="47">
        <f t="shared" si="4"/>
        <v>4.8964740157995976</v>
      </c>
      <c r="G167" s="48">
        <f t="shared" si="5"/>
        <v>7.3531671659402276E-2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111.31</v>
      </c>
      <c r="E168" s="93">
        <v>115.056185884583</v>
      </c>
      <c r="F168" s="47">
        <f t="shared" si="4"/>
        <v>3.7461858845829994</v>
      </c>
      <c r="G168" s="48">
        <f t="shared" si="5"/>
        <v>3.3655429742008795E-2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82.68</v>
      </c>
      <c r="E169" s="93">
        <v>71.650236645346496</v>
      </c>
      <c r="F169" s="47">
        <f t="shared" si="4"/>
        <v>-11.029763354653511</v>
      </c>
      <c r="G169" s="48">
        <f t="shared" si="5"/>
        <v>-0.13340304009014889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76.53</v>
      </c>
      <c r="E170" s="93">
        <v>73.745551061825694</v>
      </c>
      <c r="F170" s="47">
        <f t="shared" si="4"/>
        <v>-2.7844489381743074</v>
      </c>
      <c r="G170" s="48">
        <f t="shared" si="5"/>
        <v>-3.6383757195535181E-2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87.37</v>
      </c>
      <c r="E171" s="93">
        <v>86.088922408010205</v>
      </c>
      <c r="F171" s="47">
        <f t="shared" si="4"/>
        <v>-1.2810775919897992</v>
      </c>
      <c r="G171" s="48">
        <f t="shared" si="5"/>
        <v>-1.4662671305823499E-2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47.68</v>
      </c>
      <c r="E172" s="93">
        <v>47.7331175861177</v>
      </c>
      <c r="F172" s="47">
        <f t="shared" si="4"/>
        <v>5.3117586117700455E-2</v>
      </c>
      <c r="G172" s="48">
        <f t="shared" si="5"/>
        <v>1.1140433330054625E-3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39.83</v>
      </c>
      <c r="E173" s="93">
        <v>39.8250445293721</v>
      </c>
      <c r="F173" s="47">
        <f t="shared" si="4"/>
        <v>-4.9554706278982508E-3</v>
      </c>
      <c r="G173" s="48">
        <f t="shared" si="5"/>
        <v>-1.2441553170721193E-4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68.06</v>
      </c>
      <c r="E174" s="93">
        <v>59.192967208156801</v>
      </c>
      <c r="F174" s="47">
        <f t="shared" si="4"/>
        <v>-8.8670327918432008</v>
      </c>
      <c r="G174" s="48">
        <f t="shared" si="5"/>
        <v>-0.13028258583372318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60.43</v>
      </c>
      <c r="E175" s="93">
        <v>55.472414719107803</v>
      </c>
      <c r="F175" s="47">
        <f t="shared" si="4"/>
        <v>-4.9575852808921965</v>
      </c>
      <c r="G175" s="48">
        <f t="shared" si="5"/>
        <v>-8.2038478915972143E-2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71.430000000000007</v>
      </c>
      <c r="E176" s="93">
        <v>75.283302723318897</v>
      </c>
      <c r="F176" s="47">
        <f t="shared" si="4"/>
        <v>3.8533027233188903</v>
      </c>
      <c r="G176" s="48">
        <f t="shared" si="5"/>
        <v>5.3945159223279991E-2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28.68</v>
      </c>
      <c r="E177" s="93">
        <v>55.632099679637001</v>
      </c>
      <c r="F177" s="47">
        <f t="shared" si="4"/>
        <v>26.952099679637001</v>
      </c>
      <c r="G177" s="48">
        <f t="shared" si="5"/>
        <v>0.93975242955498606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177.98</v>
      </c>
      <c r="E178" s="93">
        <v>144.63739951707399</v>
      </c>
      <c r="F178" s="47">
        <f t="shared" si="4"/>
        <v>-33.342600482926002</v>
      </c>
      <c r="G178" s="48">
        <f t="shared" si="5"/>
        <v>-0.18733902957032253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86.77</v>
      </c>
      <c r="E179" s="93">
        <v>61.2220593619246</v>
      </c>
      <c r="F179" s="47">
        <f t="shared" si="4"/>
        <v>-25.547940638075396</v>
      </c>
      <c r="G179" s="48">
        <f t="shared" si="5"/>
        <v>-0.2944328758565794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74.34</v>
      </c>
      <c r="E180" s="93">
        <v>72.959981196877095</v>
      </c>
      <c r="F180" s="47">
        <f t="shared" si="4"/>
        <v>-1.3800188031229084</v>
      </c>
      <c r="G180" s="48">
        <f t="shared" si="5"/>
        <v>-1.8563610480534145E-2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114.88</v>
      </c>
      <c r="E181" s="93">
        <v>114.88207425414301</v>
      </c>
      <c r="F181" s="47">
        <f t="shared" si="4"/>
        <v>2.0742541430109895E-3</v>
      </c>
      <c r="G181" s="48">
        <f t="shared" si="5"/>
        <v>1.8055833417574769E-5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60.3</v>
      </c>
      <c r="E182" s="93">
        <v>69.116240220461705</v>
      </c>
      <c r="F182" s="47">
        <f t="shared" si="4"/>
        <v>8.8162402204617081</v>
      </c>
      <c r="G182" s="48">
        <f t="shared" si="5"/>
        <v>0.14620630548029367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50.78</v>
      </c>
      <c r="E183" s="93">
        <v>50.777411803477499</v>
      </c>
      <c r="F183" s="47">
        <f t="shared" si="4"/>
        <v>-2.5881965225025283E-3</v>
      </c>
      <c r="G183" s="48">
        <f t="shared" si="5"/>
        <v>-5.0968816906312097E-5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43.89</v>
      </c>
      <c r="E184" s="93">
        <v>28.650524778674299</v>
      </c>
      <c r="F184" s="47">
        <f t="shared" si="4"/>
        <v>-15.239475221325701</v>
      </c>
      <c r="G184" s="48">
        <f t="shared" si="5"/>
        <v>-0.34721975897301666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24.78</v>
      </c>
      <c r="E185" s="93">
        <v>53.761011687096797</v>
      </c>
      <c r="F185" s="47">
        <f t="shared" si="4"/>
        <v>28.981011687096796</v>
      </c>
      <c r="G185" s="48">
        <f t="shared" si="5"/>
        <v>1.1695323521830829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168.33</v>
      </c>
      <c r="E186" s="93">
        <v>136.225941630042</v>
      </c>
      <c r="F186" s="47">
        <f t="shared" si="4"/>
        <v>-32.104058369958011</v>
      </c>
      <c r="G186" s="48">
        <f t="shared" si="5"/>
        <v>-0.1907209550879701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64.959999999999994</v>
      </c>
      <c r="E187" s="93">
        <v>57.495575780608398</v>
      </c>
      <c r="F187" s="47">
        <f t="shared" si="4"/>
        <v>-7.4644242193915957</v>
      </c>
      <c r="G187" s="48">
        <f t="shared" si="5"/>
        <v>-0.11490800830344207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93.49</v>
      </c>
      <c r="E188" s="93">
        <v>71.310762154200702</v>
      </c>
      <c r="F188" s="47">
        <f t="shared" si="4"/>
        <v>-22.179237845799292</v>
      </c>
      <c r="G188" s="48">
        <f t="shared" si="5"/>
        <v>-0.23723647283986837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24.38</v>
      </c>
      <c r="E189" s="93">
        <v>39.949410814247898</v>
      </c>
      <c r="F189" s="47">
        <f t="shared" si="4"/>
        <v>15.569410814247899</v>
      </c>
      <c r="G189" s="48">
        <f t="shared" si="5"/>
        <v>0.63861406128990561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55.67</v>
      </c>
      <c r="E190" s="93">
        <v>62.455712390876798</v>
      </c>
      <c r="F190" s="47">
        <f t="shared" si="4"/>
        <v>6.785712390876796</v>
      </c>
      <c r="G190" s="48">
        <f t="shared" si="5"/>
        <v>0.12189172608005741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58.08</v>
      </c>
      <c r="E191" s="93">
        <v>58.6599148321393</v>
      </c>
      <c r="F191" s="47">
        <f t="shared" si="4"/>
        <v>0.57991483213930195</v>
      </c>
      <c r="G191" s="48">
        <f t="shared" si="5"/>
        <v>9.9847595065306813E-3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51.14</v>
      </c>
      <c r="E192" s="93">
        <v>26.3051852836333</v>
      </c>
      <c r="F192" s="47">
        <f t="shared" si="4"/>
        <v>-24.834814716366701</v>
      </c>
      <c r="G192" s="48">
        <f t="shared" si="5"/>
        <v>-0.4856240656309484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57.44</v>
      </c>
      <c r="E193" s="93">
        <v>49.942302211446503</v>
      </c>
      <c r="F193" s="47">
        <f t="shared" si="4"/>
        <v>-7.497697788553495</v>
      </c>
      <c r="G193" s="48">
        <f t="shared" si="5"/>
        <v>-0.13053095035782547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42.94</v>
      </c>
      <c r="E194" s="93">
        <v>47.694584857919899</v>
      </c>
      <c r="F194" s="47">
        <f t="shared" si="4"/>
        <v>4.7545848579199017</v>
      </c>
      <c r="G194" s="48">
        <f t="shared" si="5"/>
        <v>0.11072624261574061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71.09</v>
      </c>
      <c r="E195" s="93">
        <v>78.092951824801006</v>
      </c>
      <c r="F195" s="47">
        <f t="shared" si="4"/>
        <v>7.0029518248010021</v>
      </c>
      <c r="G195" s="48">
        <f t="shared" si="5"/>
        <v>9.8508254674370535E-2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89.48</v>
      </c>
      <c r="E196" s="93">
        <v>76.133370070166194</v>
      </c>
      <c r="F196" s="47">
        <f t="shared" ref="F196:F214" si="6">IFERROR(E196-D196,"")</f>
        <v>-13.34662992983381</v>
      </c>
      <c r="G196" s="48">
        <f t="shared" ref="G196:G214" si="7">IFERROR(F196/D196,"")</f>
        <v>-0.14915768808486599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38.58</v>
      </c>
      <c r="E197" s="93">
        <v>38.575077476941502</v>
      </c>
      <c r="F197" s="47">
        <f t="shared" si="6"/>
        <v>-4.9225230584966084E-3</v>
      </c>
      <c r="G197" s="48">
        <f t="shared" si="7"/>
        <v>-1.2759261426896341E-4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41.08</v>
      </c>
      <c r="E198" s="93">
        <v>24.6395935014516</v>
      </c>
      <c r="F198" s="47">
        <f t="shared" si="6"/>
        <v>-16.440406498548398</v>
      </c>
      <c r="G198" s="48">
        <f t="shared" si="7"/>
        <v>-0.40020463725775068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18.260000000000002</v>
      </c>
      <c r="E199" s="93">
        <v>18.264315703372201</v>
      </c>
      <c r="F199" s="47">
        <f t="shared" si="6"/>
        <v>4.315703372199664E-3</v>
      </c>
      <c r="G199" s="48">
        <f t="shared" si="7"/>
        <v>2.3634739168672858E-4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50.89</v>
      </c>
      <c r="E200" s="93">
        <v>59.3241190656939</v>
      </c>
      <c r="F200" s="47">
        <f t="shared" si="6"/>
        <v>8.4341190656938991</v>
      </c>
      <c r="G200" s="48">
        <f t="shared" si="7"/>
        <v>0.1657323455628591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45.34</v>
      </c>
      <c r="E201" s="93">
        <v>53.008381482405802</v>
      </c>
      <c r="F201" s="47">
        <f t="shared" si="6"/>
        <v>7.668381482405799</v>
      </c>
      <c r="G201" s="48">
        <f t="shared" si="7"/>
        <v>0.16913060172928537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33.06</v>
      </c>
      <c r="E202" s="93">
        <v>20.4052197397227</v>
      </c>
      <c r="F202" s="47">
        <f t="shared" si="6"/>
        <v>-12.654780260277303</v>
      </c>
      <c r="G202" s="48">
        <f t="shared" si="7"/>
        <v>-0.38278222202895651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54.37</v>
      </c>
      <c r="E203" s="93">
        <v>43.289758204990001</v>
      </c>
      <c r="F203" s="47">
        <f t="shared" si="6"/>
        <v>-11.080241795009997</v>
      </c>
      <c r="G203" s="48">
        <f t="shared" si="7"/>
        <v>-0.20379330136122856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84.23</v>
      </c>
      <c r="E204" s="93">
        <v>93.850994177941203</v>
      </c>
      <c r="F204" s="47">
        <f t="shared" si="6"/>
        <v>9.6209941779411992</v>
      </c>
      <c r="G204" s="48">
        <f t="shared" si="7"/>
        <v>0.11422289181931852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49.48</v>
      </c>
      <c r="E205" s="93">
        <v>49.8207787010952</v>
      </c>
      <c r="F205" s="47">
        <f t="shared" si="6"/>
        <v>0.34077870109520347</v>
      </c>
      <c r="G205" s="48">
        <f t="shared" si="7"/>
        <v>6.8872009113824474E-3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95.7</v>
      </c>
      <c r="E206" s="93">
        <v>71.763668250324898</v>
      </c>
      <c r="F206" s="47">
        <f t="shared" si="6"/>
        <v>-23.936331749675105</v>
      </c>
      <c r="G206" s="48">
        <f t="shared" si="7"/>
        <v>-0.25011840908751415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41.22</v>
      </c>
      <c r="E207" s="93">
        <v>54.921352376100899</v>
      </c>
      <c r="F207" s="47">
        <f t="shared" si="6"/>
        <v>13.7013523761009</v>
      </c>
      <c r="G207" s="48">
        <f t="shared" si="7"/>
        <v>0.33239573935227801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58.75</v>
      </c>
      <c r="E208" s="93">
        <v>77.207061244327605</v>
      </c>
      <c r="F208" s="47">
        <f t="shared" si="6"/>
        <v>18.457061244327605</v>
      </c>
      <c r="G208" s="48">
        <f t="shared" si="7"/>
        <v>0.31416274458429966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66.59</v>
      </c>
      <c r="E209" s="93">
        <v>81.408747997187206</v>
      </c>
      <c r="F209" s="47">
        <f t="shared" si="6"/>
        <v>14.818747997187202</v>
      </c>
      <c r="G209" s="48">
        <f t="shared" si="7"/>
        <v>0.22253713766612407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47.93</v>
      </c>
      <c r="E210" s="93">
        <v>38.450745269278997</v>
      </c>
      <c r="F210" s="47">
        <f t="shared" si="6"/>
        <v>-9.4792547307210029</v>
      </c>
      <c r="G210" s="48">
        <f t="shared" si="7"/>
        <v>-0.19777289235804305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69.73</v>
      </c>
      <c r="E211" s="93">
        <v>69.036617726380499</v>
      </c>
      <c r="F211" s="47">
        <f t="shared" si="6"/>
        <v>-0.69338227361950544</v>
      </c>
      <c r="G211" s="48">
        <f t="shared" si="7"/>
        <v>-9.9438157696759705E-3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69.239999999999995</v>
      </c>
      <c r="E212" s="93">
        <v>99.4975778793996</v>
      </c>
      <c r="F212" s="47">
        <f t="shared" si="6"/>
        <v>30.257577879399605</v>
      </c>
      <c r="G212" s="48">
        <f t="shared" si="7"/>
        <v>0.43699563661755642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57.54</v>
      </c>
      <c r="E213" s="93">
        <v>79.571761276703299</v>
      </c>
      <c r="F213" s="47">
        <f t="shared" si="6"/>
        <v>22.0317612767033</v>
      </c>
      <c r="G213" s="48">
        <f t="shared" si="7"/>
        <v>0.38289470414847582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51.115103007483597</v>
      </c>
      <c r="E214" s="99" t="s">
        <v>405</v>
      </c>
      <c r="F214" s="47" t="str">
        <f t="shared" si="6"/>
        <v/>
      </c>
      <c r="G214" s="48" t="str">
        <f t="shared" si="7"/>
        <v/>
      </c>
      <c r="R214" s="47"/>
      <c r="S214" s="47"/>
    </row>
  </sheetData>
  <autoFilter ref="A1:E1" xr:uid="{00000000-0001-0000-1800-000000000000}"/>
  <hyperlinks>
    <hyperlink ref="I1" location="Vsebina!A1" display="NAZAJ NA PRVO STRAN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383</v>
      </c>
      <c r="E1" s="53" t="s">
        <v>496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122.11</v>
      </c>
      <c r="E2" s="92">
        <v>125.374374421996</v>
      </c>
      <c r="F2" s="45">
        <f>IFERROR(E2-D2,"")</f>
        <v>3.2643744219959956</v>
      </c>
      <c r="G2" s="46">
        <f>IFERROR(F2/D2,"")</f>
        <v>2.673306381128487E-2</v>
      </c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98.31</v>
      </c>
      <c r="E3" s="93">
        <v>97.975827664979207</v>
      </c>
      <c r="F3" s="47">
        <f>IFERROR(E3-D3,"")</f>
        <v>-0.33417233502079569</v>
      </c>
      <c r="G3" s="48">
        <f>IFERROR(F3/D3,"")</f>
        <v>-3.3991693115735496E-3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124.72</v>
      </c>
      <c r="E4" s="93">
        <v>130.911414842304</v>
      </c>
      <c r="F4" s="47">
        <f t="shared" ref="F4:F67" si="0">IFERROR(E4-D4,"")</f>
        <v>6.191414842303999</v>
      </c>
      <c r="G4" s="48">
        <f t="shared" ref="G4:G67" si="1">IFERROR(F4/D4,"")</f>
        <v>4.9642517978704288E-2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120.01</v>
      </c>
      <c r="E5" s="93">
        <v>115.757059706105</v>
      </c>
      <c r="F5" s="47">
        <f t="shared" si="0"/>
        <v>-4.2529402938950085</v>
      </c>
      <c r="G5" s="48">
        <f t="shared" si="1"/>
        <v>-3.5438215931130806E-2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89.45</v>
      </c>
      <c r="E6" s="93">
        <v>87.223409619397003</v>
      </c>
      <c r="F6" s="47">
        <f t="shared" si="0"/>
        <v>-2.2265903806029996</v>
      </c>
      <c r="G6" s="48">
        <f t="shared" si="1"/>
        <v>-2.4892010962582443E-2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74.819999999999993</v>
      </c>
      <c r="E7" s="93">
        <v>118.08862420553901</v>
      </c>
      <c r="F7" s="47">
        <f t="shared" si="0"/>
        <v>43.268624205539012</v>
      </c>
      <c r="G7" s="48">
        <f t="shared" si="1"/>
        <v>0.57830291640656262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132.97</v>
      </c>
      <c r="E8" s="93">
        <v>114.111927779694</v>
      </c>
      <c r="F8" s="47">
        <f t="shared" si="0"/>
        <v>-18.858072220305999</v>
      </c>
      <c r="G8" s="48">
        <f t="shared" si="1"/>
        <v>-0.14182200662033542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146.86000000000001</v>
      </c>
      <c r="E9" s="93">
        <v>133.697244075002</v>
      </c>
      <c r="F9" s="47">
        <f t="shared" si="0"/>
        <v>-13.16275592499801</v>
      </c>
      <c r="G9" s="48">
        <f t="shared" si="1"/>
        <v>-8.9627917234086946E-2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145.96</v>
      </c>
      <c r="E10" s="93">
        <v>119.73917639724699</v>
      </c>
      <c r="F10" s="47">
        <f t="shared" si="0"/>
        <v>-26.220823602753015</v>
      </c>
      <c r="G10" s="48">
        <f t="shared" si="1"/>
        <v>-0.17964389971740896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122.59</v>
      </c>
      <c r="E11" s="93">
        <v>124.17375007744999</v>
      </c>
      <c r="F11" s="47">
        <f t="shared" si="0"/>
        <v>1.5837500774499915</v>
      </c>
      <c r="G11" s="48">
        <f t="shared" si="1"/>
        <v>1.291908049147558E-2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87.04</v>
      </c>
      <c r="E12" s="93">
        <v>113.517212506234</v>
      </c>
      <c r="F12" s="47">
        <f t="shared" si="0"/>
        <v>26.477212506233997</v>
      </c>
      <c r="G12" s="48">
        <f t="shared" si="1"/>
        <v>0.30419591574257804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109.47</v>
      </c>
      <c r="E13" s="93">
        <v>111.930541792656</v>
      </c>
      <c r="F13" s="47">
        <f t="shared" si="0"/>
        <v>2.4605417926560023</v>
      </c>
      <c r="G13" s="48">
        <f t="shared" si="1"/>
        <v>2.2476859346451102E-2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150.88</v>
      </c>
      <c r="E14" s="93">
        <v>159.08025902881499</v>
      </c>
      <c r="F14" s="47">
        <f t="shared" si="0"/>
        <v>8.2002590288149975</v>
      </c>
      <c r="G14" s="48">
        <f t="shared" si="1"/>
        <v>5.4349542873906399E-2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110.93</v>
      </c>
      <c r="E15" s="93">
        <v>100.706986359673</v>
      </c>
      <c r="F15" s="47">
        <f t="shared" si="0"/>
        <v>-10.223013640327011</v>
      </c>
      <c r="G15" s="48">
        <f t="shared" si="1"/>
        <v>-9.2157339225881277E-2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106.45</v>
      </c>
      <c r="E16" s="93">
        <v>133.55316279559</v>
      </c>
      <c r="F16" s="47">
        <f t="shared" si="0"/>
        <v>27.103162795589995</v>
      </c>
      <c r="G16" s="48">
        <f t="shared" si="1"/>
        <v>0.25460932640291212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70.42</v>
      </c>
      <c r="E17" s="93">
        <v>89.856725848699398</v>
      </c>
      <c r="F17" s="47">
        <f t="shared" si="0"/>
        <v>19.436725848699396</v>
      </c>
      <c r="G17" s="48">
        <f t="shared" si="1"/>
        <v>0.2760114434634961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171.2</v>
      </c>
      <c r="E18" s="93">
        <v>175.31133750782001</v>
      </c>
      <c r="F18" s="47">
        <f t="shared" si="0"/>
        <v>4.1113375078200249</v>
      </c>
      <c r="G18" s="48">
        <f t="shared" si="1"/>
        <v>2.401482189147211E-2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111.86</v>
      </c>
      <c r="E19" s="93">
        <v>135.02595098803499</v>
      </c>
      <c r="F19" s="47">
        <f t="shared" si="0"/>
        <v>23.165950988034993</v>
      </c>
      <c r="G19" s="48">
        <f t="shared" si="1"/>
        <v>0.20709772025777751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161.32</v>
      </c>
      <c r="E20" s="93">
        <v>114.162898349355</v>
      </c>
      <c r="F20" s="47">
        <f t="shared" si="0"/>
        <v>-47.157101650644989</v>
      </c>
      <c r="G20" s="48">
        <f t="shared" si="1"/>
        <v>-0.29232024330923007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61.49</v>
      </c>
      <c r="E21" s="93">
        <v>72.949570975601205</v>
      </c>
      <c r="F21" s="47">
        <f t="shared" si="0"/>
        <v>11.459570975601203</v>
      </c>
      <c r="G21" s="48">
        <f t="shared" si="1"/>
        <v>0.18636479062613762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120.98</v>
      </c>
      <c r="E22" s="93">
        <v>142.007951398545</v>
      </c>
      <c r="F22" s="47">
        <f t="shared" si="0"/>
        <v>21.027951398545</v>
      </c>
      <c r="G22" s="48">
        <f t="shared" si="1"/>
        <v>0.17381345179818977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72.28</v>
      </c>
      <c r="E23" s="93">
        <v>65.0424581725553</v>
      </c>
      <c r="F23" s="47">
        <f t="shared" si="0"/>
        <v>-7.2375418274447014</v>
      </c>
      <c r="G23" s="48">
        <f t="shared" si="1"/>
        <v>-0.10013201200117185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82.39</v>
      </c>
      <c r="E24" s="93">
        <v>89.502367871027204</v>
      </c>
      <c r="F24" s="47">
        <f t="shared" si="0"/>
        <v>7.1123678710272031</v>
      </c>
      <c r="G24" s="48">
        <f t="shared" si="1"/>
        <v>8.6325620476116069E-2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142.52000000000001</v>
      </c>
      <c r="E25" s="93">
        <v>150.93147774795301</v>
      </c>
      <c r="F25" s="47">
        <f t="shared" si="0"/>
        <v>8.4114777479530005</v>
      </c>
      <c r="G25" s="48">
        <f t="shared" si="1"/>
        <v>5.9019630563801571E-2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81.14</v>
      </c>
      <c r="E26" s="93">
        <v>99.105517604713597</v>
      </c>
      <c r="F26" s="47">
        <f t="shared" si="0"/>
        <v>17.965517604713597</v>
      </c>
      <c r="G26" s="48">
        <f t="shared" si="1"/>
        <v>0.22141382308002955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95.32</v>
      </c>
      <c r="E27" s="93">
        <v>85.592017723231606</v>
      </c>
      <c r="F27" s="47">
        <f t="shared" si="0"/>
        <v>-9.7279822767683868</v>
      </c>
      <c r="G27" s="48">
        <f t="shared" si="1"/>
        <v>-0.10205604570676026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125.03</v>
      </c>
      <c r="E28" s="93">
        <v>129.27091518276799</v>
      </c>
      <c r="F28" s="47">
        <f t="shared" si="0"/>
        <v>4.2409151827679921</v>
      </c>
      <c r="G28" s="48">
        <f t="shared" si="1"/>
        <v>3.3919180858737838E-2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71.81</v>
      </c>
      <c r="E29" s="93">
        <v>62.696264531235201</v>
      </c>
      <c r="F29" s="47">
        <f t="shared" si="0"/>
        <v>-9.1137354687648013</v>
      </c>
      <c r="G29" s="48">
        <f t="shared" si="1"/>
        <v>-0.12691457274425291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77.77</v>
      </c>
      <c r="E30" s="93">
        <v>77.769499365087299</v>
      </c>
      <c r="F30" s="47">
        <f t="shared" si="0"/>
        <v>-5.0063491269725091E-4</v>
      </c>
      <c r="G30" s="48">
        <f t="shared" si="1"/>
        <v>-6.4373783296547633E-6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156.85</v>
      </c>
      <c r="E31" s="93">
        <v>161.45969430205301</v>
      </c>
      <c r="F31" s="47">
        <f t="shared" si="0"/>
        <v>4.6096943020530148</v>
      </c>
      <c r="G31" s="48">
        <f t="shared" si="1"/>
        <v>2.9389189047198054E-2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75.400000000000006</v>
      </c>
      <c r="E32" s="93">
        <v>75.403843480164696</v>
      </c>
      <c r="F32" s="47">
        <f t="shared" si="0"/>
        <v>3.8434801646900496E-3</v>
      </c>
      <c r="G32" s="48">
        <f t="shared" si="1"/>
        <v>5.0974537993236728E-5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130.94</v>
      </c>
      <c r="E33" s="93">
        <v>135.78695486748899</v>
      </c>
      <c r="F33" s="47">
        <f t="shared" si="0"/>
        <v>4.8469548674889893</v>
      </c>
      <c r="G33" s="48">
        <f t="shared" si="1"/>
        <v>3.7016609649373679E-2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97.6</v>
      </c>
      <c r="E34" s="93">
        <v>104.19558640800599</v>
      </c>
      <c r="F34" s="47">
        <f t="shared" si="0"/>
        <v>6.5955864080059996</v>
      </c>
      <c r="G34" s="48">
        <f t="shared" si="1"/>
        <v>6.7577729590225413E-2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30.33</v>
      </c>
      <c r="E35" s="93">
        <v>77.787756776579002</v>
      </c>
      <c r="F35" s="47">
        <f t="shared" si="0"/>
        <v>47.457756776579004</v>
      </c>
      <c r="G35" s="48">
        <f t="shared" si="1"/>
        <v>1.5647133787200465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107.98</v>
      </c>
      <c r="E36" s="93">
        <v>100.512342729341</v>
      </c>
      <c r="F36" s="47">
        <f t="shared" si="0"/>
        <v>-7.4676572706590036</v>
      </c>
      <c r="G36" s="48">
        <f t="shared" si="1"/>
        <v>-6.9157781724939832E-2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125.31</v>
      </c>
      <c r="E37" s="93">
        <v>101.747051447362</v>
      </c>
      <c r="F37" s="47">
        <f t="shared" si="0"/>
        <v>-23.562948552638005</v>
      </c>
      <c r="G37" s="48">
        <f t="shared" si="1"/>
        <v>-0.18803725602615917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147.96</v>
      </c>
      <c r="E38" s="93">
        <v>157.59963180431001</v>
      </c>
      <c r="F38" s="47">
        <f t="shared" si="0"/>
        <v>9.6396318043099996</v>
      </c>
      <c r="G38" s="48">
        <f t="shared" si="1"/>
        <v>6.5150255503582041E-2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103.9</v>
      </c>
      <c r="E39" s="93">
        <v>102.03079933602601</v>
      </c>
      <c r="F39" s="47">
        <f t="shared" si="0"/>
        <v>-1.8692006639739986</v>
      </c>
      <c r="G39" s="48">
        <f t="shared" si="1"/>
        <v>-1.7990381751434057E-2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145.41</v>
      </c>
      <c r="E40" s="93">
        <v>138.42175211394101</v>
      </c>
      <c r="F40" s="47">
        <f t="shared" si="0"/>
        <v>-6.9882478860589856</v>
      </c>
      <c r="G40" s="48">
        <f t="shared" si="1"/>
        <v>-4.8058922261598143E-2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90.89</v>
      </c>
      <c r="E41" s="93">
        <v>93.210119162209395</v>
      </c>
      <c r="F41" s="47">
        <f t="shared" si="0"/>
        <v>2.3201191622093944</v>
      </c>
      <c r="G41" s="48">
        <f t="shared" si="1"/>
        <v>2.5526671385294249E-2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115.15</v>
      </c>
      <c r="E42" s="93">
        <v>118.02539867136301</v>
      </c>
      <c r="F42" s="47">
        <f t="shared" si="0"/>
        <v>2.8753986713630013</v>
      </c>
      <c r="G42" s="48">
        <f t="shared" si="1"/>
        <v>2.4970895973625715E-2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135.38999999999999</v>
      </c>
      <c r="E43" s="93">
        <v>141.045908998367</v>
      </c>
      <c r="F43" s="47">
        <f t="shared" si="0"/>
        <v>5.6559089983670106</v>
      </c>
      <c r="G43" s="48">
        <f t="shared" si="1"/>
        <v>4.1774939052862184E-2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35.659999999999997</v>
      </c>
      <c r="E44" s="93">
        <v>17.818832194690401</v>
      </c>
      <c r="F44" s="47">
        <f t="shared" si="0"/>
        <v>-17.841167805309595</v>
      </c>
      <c r="G44" s="48">
        <f t="shared" si="1"/>
        <v>-0.50031317457402125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102.45</v>
      </c>
      <c r="E45" s="93">
        <v>98.712742802165906</v>
      </c>
      <c r="F45" s="47">
        <f t="shared" si="0"/>
        <v>-3.7372571978340972</v>
      </c>
      <c r="G45" s="48">
        <f t="shared" si="1"/>
        <v>-3.6478840388815E-2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181.15</v>
      </c>
      <c r="E46" s="93">
        <v>208.333740890131</v>
      </c>
      <c r="F46" s="47">
        <f t="shared" si="0"/>
        <v>27.183740890130991</v>
      </c>
      <c r="G46" s="48">
        <f t="shared" si="1"/>
        <v>0.15006205294027597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99.33</v>
      </c>
      <c r="E47" s="93">
        <v>127.573340382436</v>
      </c>
      <c r="F47" s="47">
        <f t="shared" si="0"/>
        <v>28.243340382436003</v>
      </c>
      <c r="G47" s="48">
        <f t="shared" si="1"/>
        <v>0.28433847158397263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115.89</v>
      </c>
      <c r="E48" s="93">
        <v>100.372513727661</v>
      </c>
      <c r="F48" s="47">
        <f t="shared" si="0"/>
        <v>-15.517486272338999</v>
      </c>
      <c r="G48" s="48">
        <f t="shared" si="1"/>
        <v>-0.13389840600862024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57.1</v>
      </c>
      <c r="E49" s="93">
        <v>57.102509117256702</v>
      </c>
      <c r="F49" s="47">
        <f t="shared" si="0"/>
        <v>2.5091172567002218E-3</v>
      </c>
      <c r="G49" s="48">
        <f t="shared" si="1"/>
        <v>4.3942508873909313E-5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165.98</v>
      </c>
      <c r="E50" s="93">
        <v>178.76451632992899</v>
      </c>
      <c r="F50" s="47">
        <f t="shared" si="0"/>
        <v>12.784516329929005</v>
      </c>
      <c r="G50" s="48">
        <f t="shared" si="1"/>
        <v>7.7024438666881592E-2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116.53</v>
      </c>
      <c r="E51" s="93">
        <v>109.114772779437</v>
      </c>
      <c r="F51" s="47">
        <f t="shared" si="0"/>
        <v>-7.415227220562997</v>
      </c>
      <c r="G51" s="48">
        <f t="shared" si="1"/>
        <v>-6.3633632717437549E-2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145.78</v>
      </c>
      <c r="E52" s="93">
        <v>156.22352278111799</v>
      </c>
      <c r="F52" s="47">
        <f t="shared" si="0"/>
        <v>10.443522781117991</v>
      </c>
      <c r="G52" s="48">
        <f t="shared" si="1"/>
        <v>7.1638927020976753E-2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56.03</v>
      </c>
      <c r="E53" s="93">
        <v>100.446238240363</v>
      </c>
      <c r="F53" s="47">
        <f t="shared" si="0"/>
        <v>44.416238240363001</v>
      </c>
      <c r="G53" s="48">
        <f t="shared" si="1"/>
        <v>0.79272243870003567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126.72</v>
      </c>
      <c r="E54" s="93">
        <v>139.586094721373</v>
      </c>
      <c r="F54" s="47">
        <f t="shared" si="0"/>
        <v>12.866094721373003</v>
      </c>
      <c r="G54" s="48">
        <f t="shared" si="1"/>
        <v>0.10153168182901676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116.24</v>
      </c>
      <c r="E55" s="93">
        <v>95.769802053653805</v>
      </c>
      <c r="F55" s="47">
        <f t="shared" si="0"/>
        <v>-20.47019794634619</v>
      </c>
      <c r="G55" s="48">
        <f t="shared" si="1"/>
        <v>-0.17610287290387294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110.41</v>
      </c>
      <c r="E56" s="93">
        <v>127.730269651513</v>
      </c>
      <c r="F56" s="47">
        <f t="shared" si="0"/>
        <v>17.320269651513001</v>
      </c>
      <c r="G56" s="48">
        <f t="shared" si="1"/>
        <v>0.15687229101995293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81.459999999999994</v>
      </c>
      <c r="E57" s="93">
        <v>82.935452702724206</v>
      </c>
      <c r="F57" s="47">
        <f t="shared" si="0"/>
        <v>1.4754527027242119</v>
      </c>
      <c r="G57" s="48">
        <f t="shared" si="1"/>
        <v>1.8112603765335283E-2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121.09</v>
      </c>
      <c r="E58" s="93">
        <v>131.081956819249</v>
      </c>
      <c r="F58" s="47">
        <f t="shared" si="0"/>
        <v>9.9919568192489976</v>
      </c>
      <c r="G58" s="48">
        <f t="shared" si="1"/>
        <v>8.2516779414063893E-2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141.91999999999999</v>
      </c>
      <c r="E59" s="93">
        <v>151.428269684328</v>
      </c>
      <c r="F59" s="47">
        <f t="shared" si="0"/>
        <v>9.5082696843280132</v>
      </c>
      <c r="G59" s="48">
        <f t="shared" si="1"/>
        <v>6.6997390673111709E-2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123.69</v>
      </c>
      <c r="E60" s="93">
        <v>111.53842457914</v>
      </c>
      <c r="F60" s="47">
        <f t="shared" si="0"/>
        <v>-12.151575420859999</v>
      </c>
      <c r="G60" s="48">
        <f t="shared" si="1"/>
        <v>-9.8242181428248032E-2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115.82</v>
      </c>
      <c r="E61" s="93">
        <v>121.54560172772899</v>
      </c>
      <c r="F61" s="47">
        <f t="shared" si="0"/>
        <v>5.7256017277289999</v>
      </c>
      <c r="G61" s="48">
        <f t="shared" si="1"/>
        <v>4.9435345602909686E-2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127.8</v>
      </c>
      <c r="E62" s="93">
        <v>134.71051952399799</v>
      </c>
      <c r="F62" s="47">
        <f t="shared" si="0"/>
        <v>6.9105195239979906</v>
      </c>
      <c r="G62" s="48">
        <f t="shared" si="1"/>
        <v>5.4072922722988977E-2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132.43</v>
      </c>
      <c r="E63" s="93">
        <v>132.30229990633299</v>
      </c>
      <c r="F63" s="47">
        <f t="shared" si="0"/>
        <v>-0.12770009366701629</v>
      </c>
      <c r="G63" s="48">
        <f t="shared" si="1"/>
        <v>-9.6428372473772016E-4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56.58</v>
      </c>
      <c r="E64" s="93">
        <v>67.136657515404096</v>
      </c>
      <c r="F64" s="47">
        <f t="shared" si="0"/>
        <v>10.556657515404098</v>
      </c>
      <c r="G64" s="48">
        <f t="shared" si="1"/>
        <v>0.18657931275016079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104.63</v>
      </c>
      <c r="E65" s="93">
        <v>88.614029615387906</v>
      </c>
      <c r="F65" s="47">
        <f t="shared" si="0"/>
        <v>-16.015970384612089</v>
      </c>
      <c r="G65" s="48">
        <f t="shared" si="1"/>
        <v>-0.15307244943717949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101.22</v>
      </c>
      <c r="E66" s="93">
        <v>70.555860439273502</v>
      </c>
      <c r="F66" s="47">
        <f t="shared" si="0"/>
        <v>-30.664139560726497</v>
      </c>
      <c r="G66" s="48">
        <f t="shared" si="1"/>
        <v>-0.30294546098326908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85.79</v>
      </c>
      <c r="E67" s="93">
        <v>145.11453701430401</v>
      </c>
      <c r="F67" s="47">
        <f t="shared" si="0"/>
        <v>59.324537014303999</v>
      </c>
      <c r="G67" s="48">
        <f t="shared" si="1"/>
        <v>0.69150876575712783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145.29</v>
      </c>
      <c r="E68" s="93">
        <v>134.91770008992</v>
      </c>
      <c r="F68" s="47">
        <f t="shared" ref="F68:F131" si="2">IFERROR(E68-D68,"")</f>
        <v>-10.372299910079988</v>
      </c>
      <c r="G68" s="48">
        <f t="shared" ref="G68:G131" si="3">IFERROR(F68/D68,"")</f>
        <v>-7.1390322183770311E-2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86.42</v>
      </c>
      <c r="E69" s="93">
        <v>128.24127933379</v>
      </c>
      <c r="F69" s="47">
        <f t="shared" si="2"/>
        <v>41.821279333790002</v>
      </c>
      <c r="G69" s="48">
        <f t="shared" si="3"/>
        <v>0.4839305639179588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90.36</v>
      </c>
      <c r="E70" s="93">
        <v>110.468715067498</v>
      </c>
      <c r="F70" s="47">
        <f t="shared" si="2"/>
        <v>20.108715067497997</v>
      </c>
      <c r="G70" s="48">
        <f t="shared" si="3"/>
        <v>0.22254000738709603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108.67</v>
      </c>
      <c r="E71" s="93">
        <v>139.637324764607</v>
      </c>
      <c r="F71" s="47">
        <f t="shared" si="2"/>
        <v>30.967324764607</v>
      </c>
      <c r="G71" s="48">
        <f t="shared" si="3"/>
        <v>0.2849666399614153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140.54</v>
      </c>
      <c r="E72" s="93">
        <v>142.210492214075</v>
      </c>
      <c r="F72" s="47">
        <f t="shared" si="2"/>
        <v>1.6704922140750114</v>
      </c>
      <c r="G72" s="48">
        <f t="shared" si="3"/>
        <v>1.1886240316458029E-2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141.52000000000001</v>
      </c>
      <c r="E73" s="93">
        <v>144.14267247277101</v>
      </c>
      <c r="F73" s="47">
        <f t="shared" si="2"/>
        <v>2.6226724727710007</v>
      </c>
      <c r="G73" s="48">
        <f t="shared" si="3"/>
        <v>1.8532168405674114E-2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140.52000000000001</v>
      </c>
      <c r="E74" s="93">
        <v>134.07822219061001</v>
      </c>
      <c r="F74" s="47">
        <f t="shared" si="2"/>
        <v>-6.441777809390004</v>
      </c>
      <c r="G74" s="48">
        <f t="shared" si="3"/>
        <v>-4.5842426767648756E-2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115.34</v>
      </c>
      <c r="E75" s="93">
        <v>114.026228457724</v>
      </c>
      <c r="F75" s="47">
        <f t="shared" si="2"/>
        <v>-1.313771542276001</v>
      </c>
      <c r="G75" s="48">
        <f t="shared" si="3"/>
        <v>-1.1390424330466456E-2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102.84</v>
      </c>
      <c r="E76" s="93">
        <v>72.568404528819499</v>
      </c>
      <c r="F76" s="47">
        <f t="shared" si="2"/>
        <v>-30.271595471180504</v>
      </c>
      <c r="G76" s="48">
        <f t="shared" si="3"/>
        <v>-0.29435623756496015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150.35</v>
      </c>
      <c r="E77" s="93">
        <v>147.23033783462699</v>
      </c>
      <c r="F77" s="47">
        <f t="shared" si="2"/>
        <v>-3.1196621653730006</v>
      </c>
      <c r="G77" s="48">
        <f t="shared" si="3"/>
        <v>-2.0749332659614237E-2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104.97</v>
      </c>
      <c r="E78" s="93">
        <v>87.0030927252418</v>
      </c>
      <c r="F78" s="47">
        <f t="shared" si="2"/>
        <v>-17.966907274758199</v>
      </c>
      <c r="G78" s="48">
        <f t="shared" si="3"/>
        <v>-0.17116230613278269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110.74</v>
      </c>
      <c r="E79" s="93">
        <v>113.222235450241</v>
      </c>
      <c r="F79" s="47">
        <f t="shared" si="2"/>
        <v>2.4822354502410064</v>
      </c>
      <c r="G79" s="48">
        <f t="shared" si="3"/>
        <v>2.2414985102411113E-2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80.47</v>
      </c>
      <c r="E80" s="93">
        <v>120.549512238087</v>
      </c>
      <c r="F80" s="47">
        <f t="shared" si="2"/>
        <v>40.079512238087005</v>
      </c>
      <c r="G80" s="48">
        <f t="shared" si="3"/>
        <v>0.49806775491595634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84.78</v>
      </c>
      <c r="E81" s="93">
        <v>93.489324556118007</v>
      </c>
      <c r="F81" s="47">
        <f t="shared" si="2"/>
        <v>8.7093245561180055</v>
      </c>
      <c r="G81" s="48">
        <f t="shared" si="3"/>
        <v>0.10272852743710788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102.66</v>
      </c>
      <c r="E82" s="93">
        <v>108.41282036665901</v>
      </c>
      <c r="F82" s="47">
        <f t="shared" si="2"/>
        <v>5.7528203666590088</v>
      </c>
      <c r="G82" s="48">
        <f t="shared" si="3"/>
        <v>5.6037603415731628E-2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95.97</v>
      </c>
      <c r="E83" s="93">
        <v>108.582353482637</v>
      </c>
      <c r="F83" s="47">
        <f t="shared" si="2"/>
        <v>12.612353482637005</v>
      </c>
      <c r="G83" s="48">
        <f t="shared" si="3"/>
        <v>0.13141975078292178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76.2</v>
      </c>
      <c r="E84" s="93">
        <v>83.235411944359001</v>
      </c>
      <c r="F84" s="47">
        <f t="shared" si="2"/>
        <v>7.035411944358998</v>
      </c>
      <c r="G84" s="48">
        <f t="shared" si="3"/>
        <v>9.2328240739619399E-2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110.18</v>
      </c>
      <c r="E85" s="93">
        <v>118.55506179627901</v>
      </c>
      <c r="F85" s="47">
        <f t="shared" si="2"/>
        <v>8.3750617962789988</v>
      </c>
      <c r="G85" s="48">
        <f t="shared" si="3"/>
        <v>7.6012541262288971E-2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129.83000000000001</v>
      </c>
      <c r="E86" s="93">
        <v>138.03779000567999</v>
      </c>
      <c r="F86" s="47">
        <f t="shared" si="2"/>
        <v>8.207790005679982</v>
      </c>
      <c r="G86" s="48">
        <f t="shared" si="3"/>
        <v>6.3219517874759157E-2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137.12</v>
      </c>
      <c r="E87" s="93">
        <v>129.60225010818201</v>
      </c>
      <c r="F87" s="47">
        <f t="shared" si="2"/>
        <v>-7.5177498918179992</v>
      </c>
      <c r="G87" s="48">
        <f t="shared" si="3"/>
        <v>-5.4826063971834885E-2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162.56</v>
      </c>
      <c r="E88" s="93">
        <v>222.33649688143299</v>
      </c>
      <c r="F88" s="47">
        <f t="shared" si="2"/>
        <v>59.77649688143299</v>
      </c>
      <c r="G88" s="48">
        <f t="shared" si="3"/>
        <v>0.36771959203637422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132.19</v>
      </c>
      <c r="E89" s="93">
        <v>117.955479522543</v>
      </c>
      <c r="F89" s="47">
        <f t="shared" si="2"/>
        <v>-14.234520477456996</v>
      </c>
      <c r="G89" s="48">
        <f t="shared" si="3"/>
        <v>-0.10768227912441937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162.86000000000001</v>
      </c>
      <c r="E90" s="93">
        <v>162.86305605933899</v>
      </c>
      <c r="F90" s="47">
        <f t="shared" si="2"/>
        <v>3.0560593389736823E-3</v>
      </c>
      <c r="G90" s="48">
        <f t="shared" si="3"/>
        <v>1.8764947433216762E-5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122.63</v>
      </c>
      <c r="E91" s="93">
        <v>136.94036931767201</v>
      </c>
      <c r="F91" s="47">
        <f t="shared" si="2"/>
        <v>14.310369317672013</v>
      </c>
      <c r="G91" s="48">
        <f t="shared" si="3"/>
        <v>0.11669550124498095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155.80000000000001</v>
      </c>
      <c r="E92" s="93">
        <v>147.32551305216899</v>
      </c>
      <c r="F92" s="47">
        <f t="shared" si="2"/>
        <v>-8.474486947831025</v>
      </c>
      <c r="G92" s="48">
        <f t="shared" si="3"/>
        <v>-5.4393369369903882E-2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151.77000000000001</v>
      </c>
      <c r="E93" s="93">
        <v>150.700917592221</v>
      </c>
      <c r="F93" s="47">
        <f t="shared" si="2"/>
        <v>-1.0690824077790069</v>
      </c>
      <c r="G93" s="48">
        <f t="shared" si="3"/>
        <v>-7.0440957223364747E-3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60.07</v>
      </c>
      <c r="E94" s="93">
        <v>56.949986675029798</v>
      </c>
      <c r="F94" s="47">
        <f t="shared" si="2"/>
        <v>-3.120013324970202</v>
      </c>
      <c r="G94" s="48">
        <f t="shared" si="3"/>
        <v>-5.1939625852675246E-2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94.42</v>
      </c>
      <c r="E95" s="93">
        <v>112.48052576201501</v>
      </c>
      <c r="F95" s="47">
        <f t="shared" si="2"/>
        <v>18.060525762015004</v>
      </c>
      <c r="G95" s="48">
        <f t="shared" si="3"/>
        <v>0.19127860370700067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98.93</v>
      </c>
      <c r="E96" s="93">
        <v>117.97844178532701</v>
      </c>
      <c r="F96" s="47">
        <f t="shared" si="2"/>
        <v>19.048441785327</v>
      </c>
      <c r="G96" s="48">
        <f t="shared" si="3"/>
        <v>0.19254464556077022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151.97</v>
      </c>
      <c r="E97" s="93">
        <v>187.70245325122801</v>
      </c>
      <c r="F97" s="47">
        <f t="shared" si="2"/>
        <v>35.732453251228009</v>
      </c>
      <c r="G97" s="48">
        <f t="shared" si="3"/>
        <v>0.23512833619285392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129.84</v>
      </c>
      <c r="E98" s="93">
        <v>151.650351627151</v>
      </c>
      <c r="F98" s="47">
        <f t="shared" si="2"/>
        <v>21.810351627150993</v>
      </c>
      <c r="G98" s="48">
        <f t="shared" si="3"/>
        <v>0.16797867858249377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113.67</v>
      </c>
      <c r="E99" s="93">
        <v>99.653146336387096</v>
      </c>
      <c r="F99" s="47">
        <f t="shared" si="2"/>
        <v>-14.016853663612906</v>
      </c>
      <c r="G99" s="48">
        <f t="shared" si="3"/>
        <v>-0.1233118119434583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152.75</v>
      </c>
      <c r="E100" s="93">
        <v>156.29809083064899</v>
      </c>
      <c r="F100" s="47">
        <f t="shared" si="2"/>
        <v>3.548090830648988</v>
      </c>
      <c r="G100" s="48">
        <f t="shared" si="3"/>
        <v>2.3228090544346894E-2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155.41999999999999</v>
      </c>
      <c r="E101" s="93">
        <v>148.68947095517501</v>
      </c>
      <c r="F101" s="47">
        <f t="shared" si="2"/>
        <v>-6.7305290448249764</v>
      </c>
      <c r="G101" s="48">
        <f t="shared" si="3"/>
        <v>-4.3305424300765519E-2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105.98</v>
      </c>
      <c r="E102" s="93">
        <v>110.037074213477</v>
      </c>
      <c r="F102" s="47">
        <f t="shared" si="2"/>
        <v>4.0570742134769944</v>
      </c>
      <c r="G102" s="48">
        <f t="shared" si="3"/>
        <v>3.8281507958831798E-2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122.22</v>
      </c>
      <c r="E103" s="93">
        <v>145.678558048414</v>
      </c>
      <c r="F103" s="47">
        <f t="shared" si="2"/>
        <v>23.458558048414005</v>
      </c>
      <c r="G103" s="48">
        <f t="shared" si="3"/>
        <v>0.19193714652605143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147.46</v>
      </c>
      <c r="E104" s="93">
        <v>139.96670375813699</v>
      </c>
      <c r="F104" s="47">
        <f t="shared" si="2"/>
        <v>-7.4932962418630211</v>
      </c>
      <c r="G104" s="48">
        <f t="shared" si="3"/>
        <v>-5.0815788972351963E-2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110.18</v>
      </c>
      <c r="E105" s="93">
        <v>102.61596824967</v>
      </c>
      <c r="F105" s="47">
        <f t="shared" si="2"/>
        <v>-7.5640317503300025</v>
      </c>
      <c r="G105" s="48">
        <f t="shared" si="3"/>
        <v>-6.86515860440189E-2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116.18</v>
      </c>
      <c r="E106" s="93">
        <v>89.0851934911569</v>
      </c>
      <c r="F106" s="47">
        <f t="shared" si="2"/>
        <v>-27.094806508843106</v>
      </c>
      <c r="G106" s="48">
        <f t="shared" si="3"/>
        <v>-0.23321403433330268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73.5</v>
      </c>
      <c r="E107" s="93">
        <v>96.881965347277401</v>
      </c>
      <c r="F107" s="47">
        <f t="shared" si="2"/>
        <v>23.381965347277401</v>
      </c>
      <c r="G107" s="48">
        <f t="shared" si="3"/>
        <v>0.31812197751397825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110.62</v>
      </c>
      <c r="E108" s="93">
        <v>109.084853657099</v>
      </c>
      <c r="F108" s="47">
        <f t="shared" si="2"/>
        <v>-1.535146342901001</v>
      </c>
      <c r="G108" s="48">
        <f t="shared" si="3"/>
        <v>-1.3877656327074678E-2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114.73</v>
      </c>
      <c r="E109" s="93">
        <v>90.664594316503695</v>
      </c>
      <c r="F109" s="47">
        <f t="shared" si="2"/>
        <v>-24.065405683496309</v>
      </c>
      <c r="G109" s="48">
        <f t="shared" si="3"/>
        <v>-0.20975686989886086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109.03</v>
      </c>
      <c r="E110" s="93">
        <v>128.57952120030899</v>
      </c>
      <c r="F110" s="47">
        <f t="shared" si="2"/>
        <v>19.549521200308988</v>
      </c>
      <c r="G110" s="48">
        <f t="shared" si="3"/>
        <v>0.17930405576730246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138.69999999999999</v>
      </c>
      <c r="E111" s="93">
        <v>171.380149722721</v>
      </c>
      <c r="F111" s="47">
        <f t="shared" si="2"/>
        <v>32.680149722721012</v>
      </c>
      <c r="G111" s="48">
        <f t="shared" si="3"/>
        <v>0.23561751782783716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140.76</v>
      </c>
      <c r="E112" s="93">
        <v>164.201758831761</v>
      </c>
      <c r="F112" s="47">
        <f t="shared" si="2"/>
        <v>23.441758831761007</v>
      </c>
      <c r="G112" s="48">
        <f t="shared" si="3"/>
        <v>0.16653707609946725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99.74</v>
      </c>
      <c r="E113" s="93">
        <v>102.24936115617299</v>
      </c>
      <c r="F113" s="47">
        <f t="shared" si="2"/>
        <v>2.509361156173</v>
      </c>
      <c r="G113" s="48">
        <f t="shared" si="3"/>
        <v>2.5159025026799682E-2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106.67</v>
      </c>
      <c r="E114" s="93">
        <v>117.083474165349</v>
      </c>
      <c r="F114" s="47">
        <f t="shared" si="2"/>
        <v>10.413474165349001</v>
      </c>
      <c r="G114" s="48">
        <f t="shared" si="3"/>
        <v>9.7623269572972723E-2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119.91</v>
      </c>
      <c r="E115" s="93">
        <v>120.89428336851</v>
      </c>
      <c r="F115" s="47">
        <f t="shared" si="2"/>
        <v>0.98428336851000608</v>
      </c>
      <c r="G115" s="48">
        <f t="shared" si="3"/>
        <v>8.2085177925944972E-3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111.4</v>
      </c>
      <c r="E116" s="93">
        <v>113.691242459481</v>
      </c>
      <c r="F116" s="47">
        <f t="shared" si="2"/>
        <v>2.2912424594809977</v>
      </c>
      <c r="G116" s="48">
        <f t="shared" si="3"/>
        <v>2.0567706099470354E-2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108.82</v>
      </c>
      <c r="E117" s="93">
        <v>125.345436923813</v>
      </c>
      <c r="F117" s="47">
        <f t="shared" si="2"/>
        <v>16.525436923813004</v>
      </c>
      <c r="G117" s="48">
        <f t="shared" si="3"/>
        <v>0.1518602915255744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126.93</v>
      </c>
      <c r="E118" s="93">
        <v>99.027800036795995</v>
      </c>
      <c r="F118" s="47">
        <f t="shared" si="2"/>
        <v>-27.902199963204012</v>
      </c>
      <c r="G118" s="48">
        <f t="shared" si="3"/>
        <v>-0.21982352448754439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118.53</v>
      </c>
      <c r="E119" s="93">
        <v>121.993160508196</v>
      </c>
      <c r="F119" s="47">
        <f t="shared" si="2"/>
        <v>3.4631605081959975</v>
      </c>
      <c r="G119" s="48">
        <f t="shared" si="3"/>
        <v>2.9217586334227601E-2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97.25</v>
      </c>
      <c r="E120" s="93">
        <v>109.387010783303</v>
      </c>
      <c r="F120" s="47">
        <f t="shared" si="2"/>
        <v>12.137010783302998</v>
      </c>
      <c r="G120" s="48">
        <f t="shared" si="3"/>
        <v>0.12480216743756296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121.65</v>
      </c>
      <c r="E121" s="93">
        <v>144.64343479169199</v>
      </c>
      <c r="F121" s="47">
        <f t="shared" si="2"/>
        <v>22.993434791691982</v>
      </c>
      <c r="G121" s="48">
        <f t="shared" si="3"/>
        <v>0.18901302746972445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96.32</v>
      </c>
      <c r="E122" s="93">
        <v>97.543376651041399</v>
      </c>
      <c r="F122" s="47">
        <f t="shared" si="2"/>
        <v>1.2233766510414057</v>
      </c>
      <c r="G122" s="48">
        <f t="shared" si="3"/>
        <v>1.2701169549848483E-2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169.42</v>
      </c>
      <c r="E123" s="93">
        <v>189.02890503435799</v>
      </c>
      <c r="F123" s="47">
        <f t="shared" si="2"/>
        <v>19.608905034358003</v>
      </c>
      <c r="G123" s="48">
        <f t="shared" si="3"/>
        <v>0.11574138256615514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102.82</v>
      </c>
      <c r="E124" s="93">
        <v>105.602129472264</v>
      </c>
      <c r="F124" s="47">
        <f t="shared" si="2"/>
        <v>2.7821294722640033</v>
      </c>
      <c r="G124" s="48">
        <f t="shared" si="3"/>
        <v>2.7058252015794627E-2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120.54</v>
      </c>
      <c r="E125" s="93">
        <v>140.35619930940501</v>
      </c>
      <c r="F125" s="47">
        <f t="shared" si="2"/>
        <v>19.816199309405008</v>
      </c>
      <c r="G125" s="48">
        <f t="shared" si="3"/>
        <v>0.16439521577405847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135.91999999999999</v>
      </c>
      <c r="E126" s="93">
        <v>132.36926817351801</v>
      </c>
      <c r="F126" s="47">
        <f t="shared" si="2"/>
        <v>-3.5507318264819787</v>
      </c>
      <c r="G126" s="48">
        <f t="shared" si="3"/>
        <v>-2.6123689129502494E-2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168.35</v>
      </c>
      <c r="E127" s="93">
        <v>152.324694878076</v>
      </c>
      <c r="F127" s="47">
        <f t="shared" si="2"/>
        <v>-16.025305121923992</v>
      </c>
      <c r="G127" s="48">
        <f t="shared" si="3"/>
        <v>-9.5190407614636124E-2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67.73</v>
      </c>
      <c r="E128" s="93">
        <v>77.869668122121993</v>
      </c>
      <c r="F128" s="47">
        <f t="shared" si="2"/>
        <v>10.139668122121989</v>
      </c>
      <c r="G128" s="48">
        <f t="shared" si="3"/>
        <v>0.14970719211755484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80.62</v>
      </c>
      <c r="E129" s="93">
        <v>97.977043936419193</v>
      </c>
      <c r="F129" s="47">
        <f t="shared" si="2"/>
        <v>17.357043936419188</v>
      </c>
      <c r="G129" s="48">
        <f t="shared" si="3"/>
        <v>0.21529451670080857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120.17</v>
      </c>
      <c r="E130" s="93">
        <v>104.60560287573099</v>
      </c>
      <c r="F130" s="47">
        <f t="shared" si="2"/>
        <v>-15.564397124269007</v>
      </c>
      <c r="G130" s="48">
        <f t="shared" si="3"/>
        <v>-0.12951982295305822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143.86000000000001</v>
      </c>
      <c r="E131" s="93">
        <v>158.87444124253699</v>
      </c>
      <c r="F131" s="47">
        <f t="shared" si="2"/>
        <v>15.014441242536975</v>
      </c>
      <c r="G131" s="48">
        <f t="shared" si="3"/>
        <v>0.10436842237270244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98.37</v>
      </c>
      <c r="E132" s="93">
        <v>98.480598831711703</v>
      </c>
      <c r="F132" s="47">
        <f t="shared" ref="F132:F195" si="4">IFERROR(E132-D132,"")</f>
        <v>0.11059883171169815</v>
      </c>
      <c r="G132" s="48">
        <f t="shared" ref="G132:G195" si="5">IFERROR(F132/D132,"")</f>
        <v>1.1243146458442426E-3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142.24</v>
      </c>
      <c r="E133" s="93">
        <v>152.48662444658899</v>
      </c>
      <c r="F133" s="47">
        <f t="shared" si="4"/>
        <v>10.246624446588982</v>
      </c>
      <c r="G133" s="48">
        <f t="shared" si="5"/>
        <v>7.2037573443398353E-2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100.65</v>
      </c>
      <c r="E134" s="93">
        <v>99.710810791142904</v>
      </c>
      <c r="F134" s="47">
        <f t="shared" si="4"/>
        <v>-0.93918920885710122</v>
      </c>
      <c r="G134" s="48">
        <f t="shared" si="5"/>
        <v>-9.331239034844523E-3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115.69</v>
      </c>
      <c r="E135" s="93">
        <v>120.103905201496</v>
      </c>
      <c r="F135" s="47">
        <f t="shared" si="4"/>
        <v>4.4139052014960072</v>
      </c>
      <c r="G135" s="48">
        <f t="shared" si="5"/>
        <v>3.8152867157887523E-2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132.19</v>
      </c>
      <c r="E136" s="93">
        <v>137.95990776674901</v>
      </c>
      <c r="F136" s="47">
        <f t="shared" si="4"/>
        <v>5.7699077667490144</v>
      </c>
      <c r="G136" s="48">
        <f t="shared" si="5"/>
        <v>4.364859495233387E-2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153.07</v>
      </c>
      <c r="E137" s="93">
        <v>145.53646998193599</v>
      </c>
      <c r="F137" s="47">
        <f t="shared" si="4"/>
        <v>-7.533530018063999</v>
      </c>
      <c r="G137" s="48">
        <f t="shared" si="5"/>
        <v>-4.9216241053531062E-2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97.2</v>
      </c>
      <c r="E138" s="93">
        <v>118.011810403512</v>
      </c>
      <c r="F138" s="47">
        <f t="shared" si="4"/>
        <v>20.811810403511998</v>
      </c>
      <c r="G138" s="48">
        <f t="shared" si="5"/>
        <v>0.21411327575629627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121.91</v>
      </c>
      <c r="E139" s="93">
        <v>120.609894437561</v>
      </c>
      <c r="F139" s="47">
        <f t="shared" si="4"/>
        <v>-1.3001055624390006</v>
      </c>
      <c r="G139" s="48">
        <f t="shared" si="5"/>
        <v>-1.0664470202928395E-2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86.38</v>
      </c>
      <c r="E140" s="93">
        <v>117.549583365125</v>
      </c>
      <c r="F140" s="47">
        <f t="shared" si="4"/>
        <v>31.169583365125007</v>
      </c>
      <c r="G140" s="48">
        <f t="shared" si="5"/>
        <v>0.3608425951044803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114.26</v>
      </c>
      <c r="E141" s="93">
        <v>121.13484013030801</v>
      </c>
      <c r="F141" s="47">
        <f t="shared" si="4"/>
        <v>6.8748401303080016</v>
      </c>
      <c r="G141" s="48">
        <f t="shared" si="5"/>
        <v>6.0168389027726248E-2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132.68</v>
      </c>
      <c r="E142" s="93">
        <v>129.38315888986199</v>
      </c>
      <c r="F142" s="47">
        <f t="shared" si="4"/>
        <v>-3.2968411101380184</v>
      </c>
      <c r="G142" s="48">
        <f t="shared" si="5"/>
        <v>-2.4848063838845479E-2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97.95</v>
      </c>
      <c r="E143" s="93">
        <v>98.797874724116696</v>
      </c>
      <c r="F143" s="47">
        <f t="shared" si="4"/>
        <v>0.84787472411669285</v>
      </c>
      <c r="G143" s="48">
        <f t="shared" si="5"/>
        <v>8.6561993273781817E-3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141.05000000000001</v>
      </c>
      <c r="E144" s="93">
        <v>125.732716674553</v>
      </c>
      <c r="F144" s="47">
        <f t="shared" si="4"/>
        <v>-15.317283325447008</v>
      </c>
      <c r="G144" s="48">
        <f t="shared" si="5"/>
        <v>-0.10859470631298834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121.69</v>
      </c>
      <c r="E145" s="93">
        <v>42.474164425655999</v>
      </c>
      <c r="F145" s="47">
        <f t="shared" si="4"/>
        <v>-79.215835574343998</v>
      </c>
      <c r="G145" s="48">
        <f t="shared" si="5"/>
        <v>-0.6509642170625688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116.06</v>
      </c>
      <c r="E146" s="93">
        <v>119.196564508653</v>
      </c>
      <c r="F146" s="47">
        <f t="shared" si="4"/>
        <v>3.1365645086529952</v>
      </c>
      <c r="G146" s="48">
        <f t="shared" si="5"/>
        <v>2.7025370572574488E-2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96.86</v>
      </c>
      <c r="E147" s="93">
        <v>115.778755369146</v>
      </c>
      <c r="F147" s="47">
        <f t="shared" si="4"/>
        <v>18.918755369145998</v>
      </c>
      <c r="G147" s="48">
        <f t="shared" si="5"/>
        <v>0.19532062119704727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166.07</v>
      </c>
      <c r="E148" s="93">
        <v>163.303422249043</v>
      </c>
      <c r="F148" s="47">
        <f t="shared" si="4"/>
        <v>-2.7665777509569978</v>
      </c>
      <c r="G148" s="48">
        <f t="shared" si="5"/>
        <v>-1.6659106105600036E-2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91.35</v>
      </c>
      <c r="E149" s="93">
        <v>102.537937043722</v>
      </c>
      <c r="F149" s="47">
        <f t="shared" si="4"/>
        <v>11.187937043722002</v>
      </c>
      <c r="G149" s="48">
        <f t="shared" si="5"/>
        <v>0.12247331191813905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135.38999999999999</v>
      </c>
      <c r="E150" s="93">
        <v>223.82685352899301</v>
      </c>
      <c r="F150" s="47">
        <f t="shared" si="4"/>
        <v>88.436853528993026</v>
      </c>
      <c r="G150" s="48">
        <f t="shared" si="5"/>
        <v>0.65320077944451616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54.62</v>
      </c>
      <c r="E151" s="93">
        <v>70.393362404943801</v>
      </c>
      <c r="F151" s="47">
        <f t="shared" si="4"/>
        <v>15.773362404943803</v>
      </c>
      <c r="G151" s="48">
        <f t="shared" si="5"/>
        <v>0.28878363978293309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119.59</v>
      </c>
      <c r="E152" s="93">
        <v>112.539259591253</v>
      </c>
      <c r="F152" s="47">
        <f t="shared" si="4"/>
        <v>-7.0507404087470036</v>
      </c>
      <c r="G152" s="48">
        <f t="shared" si="5"/>
        <v>-5.8957608568835217E-2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44.88</v>
      </c>
      <c r="E153" s="93">
        <v>93.751989933604406</v>
      </c>
      <c r="F153" s="47">
        <f t="shared" si="4"/>
        <v>48.871989933604404</v>
      </c>
      <c r="G153" s="48">
        <f t="shared" si="5"/>
        <v>1.0889480822995632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213.63</v>
      </c>
      <c r="E154" s="93">
        <v>224.50180819198101</v>
      </c>
      <c r="F154" s="47">
        <f t="shared" si="4"/>
        <v>10.871808191981017</v>
      </c>
      <c r="G154" s="48">
        <f t="shared" si="5"/>
        <v>5.0890830838276543E-2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71.489999999999995</v>
      </c>
      <c r="E155" s="93">
        <v>71.485870251600005</v>
      </c>
      <c r="F155" s="47">
        <f t="shared" si="4"/>
        <v>-4.1297483999898077E-3</v>
      </c>
      <c r="G155" s="48">
        <f t="shared" si="5"/>
        <v>-5.776679815344535E-5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88.33</v>
      </c>
      <c r="E156" s="93">
        <v>117.126931026769</v>
      </c>
      <c r="F156" s="47">
        <f t="shared" si="4"/>
        <v>28.796931026769002</v>
      </c>
      <c r="G156" s="48">
        <f t="shared" si="5"/>
        <v>0.32601529521984607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198.83</v>
      </c>
      <c r="E157" s="93">
        <v>157.19705962293199</v>
      </c>
      <c r="F157" s="47">
        <f t="shared" si="4"/>
        <v>-41.632940377068024</v>
      </c>
      <c r="G157" s="48">
        <f t="shared" si="5"/>
        <v>-0.20938963122802404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75.73</v>
      </c>
      <c r="E158" s="93">
        <v>61.687789111325898</v>
      </c>
      <c r="F158" s="47">
        <f t="shared" si="4"/>
        <v>-14.042210888674106</v>
      </c>
      <c r="G158" s="48">
        <f t="shared" si="5"/>
        <v>-0.18542467831340426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75.02</v>
      </c>
      <c r="E159" s="93">
        <v>60.263236704646502</v>
      </c>
      <c r="F159" s="47">
        <f t="shared" si="4"/>
        <v>-14.756763295353494</v>
      </c>
      <c r="G159" s="48">
        <f t="shared" si="5"/>
        <v>-0.19670438943419749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95.19</v>
      </c>
      <c r="E160" s="93">
        <v>88.949163335075795</v>
      </c>
      <c r="F160" s="47">
        <f t="shared" si="4"/>
        <v>-6.2408366649242026</v>
      </c>
      <c r="G160" s="48">
        <f t="shared" si="5"/>
        <v>-6.5561893738041846E-2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128.88999999999999</v>
      </c>
      <c r="E161" s="93">
        <v>129.81022403092899</v>
      </c>
      <c r="F161" s="47">
        <f t="shared" si="4"/>
        <v>0.92022403092900618</v>
      </c>
      <c r="G161" s="48">
        <f t="shared" si="5"/>
        <v>7.1396076571417976E-3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100">
        <v>0</v>
      </c>
      <c r="F162" s="47">
        <f t="shared" si="4"/>
        <v>0</v>
      </c>
      <c r="G162" s="48" t="str">
        <f t="shared" si="5"/>
        <v/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71.819999999999993</v>
      </c>
      <c r="E163" s="93">
        <v>37.314822576350402</v>
      </c>
      <c r="F163" s="47">
        <f t="shared" si="4"/>
        <v>-34.505177423649592</v>
      </c>
      <c r="G163" s="48">
        <f t="shared" si="5"/>
        <v>-0.4804396745147535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114.84</v>
      </c>
      <c r="E164" s="93">
        <v>114.837370186675</v>
      </c>
      <c r="F164" s="47">
        <f t="shared" si="4"/>
        <v>-2.6298133250008959E-3</v>
      </c>
      <c r="G164" s="48">
        <f t="shared" si="5"/>
        <v>-2.2899802551383628E-5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113.95</v>
      </c>
      <c r="E165" s="93">
        <v>79.208098870518299</v>
      </c>
      <c r="F165" s="47">
        <f t="shared" si="4"/>
        <v>-34.741901129481704</v>
      </c>
      <c r="G165" s="48">
        <f t="shared" si="5"/>
        <v>-0.30488724115385435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217.39</v>
      </c>
      <c r="E166" s="93">
        <v>237.30231796340399</v>
      </c>
      <c r="F166" s="47">
        <f t="shared" si="4"/>
        <v>19.912317963404007</v>
      </c>
      <c r="G166" s="48">
        <f t="shared" si="5"/>
        <v>9.1597212214931722E-2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85.76</v>
      </c>
      <c r="E167" s="93">
        <v>99.306947724027694</v>
      </c>
      <c r="F167" s="47">
        <f t="shared" si="4"/>
        <v>13.546947724027689</v>
      </c>
      <c r="G167" s="48">
        <f t="shared" si="5"/>
        <v>0.15796347625965121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143.63</v>
      </c>
      <c r="E168" s="93">
        <v>177.39454639336401</v>
      </c>
      <c r="F168" s="47">
        <f t="shared" si="4"/>
        <v>33.764546393364014</v>
      </c>
      <c r="G168" s="48">
        <f t="shared" si="5"/>
        <v>0.2350800417278007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83.79</v>
      </c>
      <c r="E169" s="93">
        <v>115.538402857612</v>
      </c>
      <c r="F169" s="47">
        <f t="shared" si="4"/>
        <v>31.748402857611993</v>
      </c>
      <c r="G169" s="48">
        <f t="shared" si="5"/>
        <v>0.37890443797126139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153.4</v>
      </c>
      <c r="E170" s="93">
        <v>138.77687346838999</v>
      </c>
      <c r="F170" s="47">
        <f t="shared" si="4"/>
        <v>-14.623126531610012</v>
      </c>
      <c r="G170" s="48">
        <f t="shared" si="5"/>
        <v>-9.5326770088722368E-2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176.7</v>
      </c>
      <c r="E171" s="93">
        <v>157.94603113463401</v>
      </c>
      <c r="F171" s="47">
        <f t="shared" si="4"/>
        <v>-18.753968865365977</v>
      </c>
      <c r="G171" s="48">
        <f t="shared" si="5"/>
        <v>-0.10613451536709664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140.56</v>
      </c>
      <c r="E172" s="93">
        <v>121.738202724305</v>
      </c>
      <c r="F172" s="47">
        <f t="shared" si="4"/>
        <v>-18.821797275695005</v>
      </c>
      <c r="G172" s="48">
        <f t="shared" si="5"/>
        <v>-0.13390578596823424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64.14</v>
      </c>
      <c r="E173" s="93">
        <v>84.053738781264002</v>
      </c>
      <c r="F173" s="47">
        <f t="shared" si="4"/>
        <v>19.913738781264001</v>
      </c>
      <c r="G173" s="48">
        <f t="shared" si="5"/>
        <v>0.31047300875060807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59.06</v>
      </c>
      <c r="E174" s="93">
        <v>58.338156334208797</v>
      </c>
      <c r="F174" s="47">
        <f t="shared" si="4"/>
        <v>-0.72184366579120507</v>
      </c>
      <c r="G174" s="48">
        <f t="shared" si="5"/>
        <v>-1.2222209038117254E-2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132.61000000000001</v>
      </c>
      <c r="E175" s="93">
        <v>135.577091699812</v>
      </c>
      <c r="F175" s="47">
        <f t="shared" si="4"/>
        <v>2.9670916998119878</v>
      </c>
      <c r="G175" s="48">
        <f t="shared" si="5"/>
        <v>2.2374569789699025E-2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77.73</v>
      </c>
      <c r="E176" s="93">
        <v>83.303376861939597</v>
      </c>
      <c r="F176" s="47">
        <f t="shared" si="4"/>
        <v>5.5733768619395931</v>
      </c>
      <c r="G176" s="48">
        <f t="shared" si="5"/>
        <v>7.17017478700578E-2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64.180000000000007</v>
      </c>
      <c r="E177" s="93">
        <v>64.175657675899998</v>
      </c>
      <c r="F177" s="47">
        <f t="shared" si="4"/>
        <v>-4.3423241000084545E-3</v>
      </c>
      <c r="G177" s="48">
        <f t="shared" si="5"/>
        <v>-6.7658524462581079E-5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122.67</v>
      </c>
      <c r="E178" s="93">
        <v>156.139185189285</v>
      </c>
      <c r="F178" s="47">
        <f t="shared" si="4"/>
        <v>33.469185189285</v>
      </c>
      <c r="G178" s="48">
        <f t="shared" si="5"/>
        <v>0.27283920428209829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116.05</v>
      </c>
      <c r="E179" s="93">
        <v>131.71978986715101</v>
      </c>
      <c r="F179" s="47">
        <f t="shared" si="4"/>
        <v>15.66978986715101</v>
      </c>
      <c r="G179" s="48">
        <f t="shared" si="5"/>
        <v>0.13502619446058606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143.91999999999999</v>
      </c>
      <c r="E180" s="93">
        <v>133.155998769463</v>
      </c>
      <c r="F180" s="47">
        <f t="shared" si="4"/>
        <v>-10.764001230536991</v>
      </c>
      <c r="G180" s="48">
        <f t="shared" si="5"/>
        <v>-7.4791559411735625E-2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</v>
      </c>
      <c r="E181" s="100">
        <v>0</v>
      </c>
      <c r="F181" s="47">
        <f t="shared" si="4"/>
        <v>0</v>
      </c>
      <c r="G181" s="48" t="str">
        <f t="shared" si="5"/>
        <v/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145.97999999999999</v>
      </c>
      <c r="E182" s="93">
        <v>114.24350658100199</v>
      </c>
      <c r="F182" s="47">
        <f t="shared" si="4"/>
        <v>-31.736493418997995</v>
      </c>
      <c r="G182" s="48">
        <f t="shared" si="5"/>
        <v>-0.21740302383201807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349.25</v>
      </c>
      <c r="E183" s="93">
        <v>310.46500275104597</v>
      </c>
      <c r="F183" s="47">
        <f t="shared" si="4"/>
        <v>-38.784997248954028</v>
      </c>
      <c r="G183" s="48">
        <f t="shared" si="5"/>
        <v>-0.11105224695477173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139.88999999999999</v>
      </c>
      <c r="E184" s="93">
        <v>109.13085160004201</v>
      </c>
      <c r="F184" s="47">
        <f t="shared" si="4"/>
        <v>-30.759148399957979</v>
      </c>
      <c r="G184" s="48">
        <f t="shared" si="5"/>
        <v>-0.2198809664733575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96.54</v>
      </c>
      <c r="E185" s="93">
        <v>72.412997261669503</v>
      </c>
      <c r="F185" s="47">
        <f t="shared" si="4"/>
        <v>-24.127002738330503</v>
      </c>
      <c r="G185" s="48">
        <f t="shared" si="5"/>
        <v>-0.24991716115942098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33.15</v>
      </c>
      <c r="E186" s="93">
        <v>129.71746508151199</v>
      </c>
      <c r="F186" s="47">
        <f t="shared" si="4"/>
        <v>96.567465081511983</v>
      </c>
      <c r="G186" s="48">
        <f t="shared" si="5"/>
        <v>2.9130457038163495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178.54</v>
      </c>
      <c r="E187" s="93">
        <v>186.90340018730299</v>
      </c>
      <c r="F187" s="47">
        <f t="shared" si="4"/>
        <v>8.3634001873030002</v>
      </c>
      <c r="G187" s="48">
        <f t="shared" si="5"/>
        <v>4.684328546713902E-2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31.1</v>
      </c>
      <c r="E188" s="93">
        <v>31.1021716293194</v>
      </c>
      <c r="F188" s="47">
        <f t="shared" si="4"/>
        <v>2.17162931939896E-3</v>
      </c>
      <c r="G188" s="48">
        <f t="shared" si="5"/>
        <v>6.9827309305432796E-5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41.51</v>
      </c>
      <c r="E189" s="93">
        <v>73.509590587830104</v>
      </c>
      <c r="F189" s="47">
        <f t="shared" si="4"/>
        <v>31.999590587830106</v>
      </c>
      <c r="G189" s="48">
        <f t="shared" si="5"/>
        <v>0.77088871567887518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72.63</v>
      </c>
      <c r="E190" s="93">
        <v>69.043972163554997</v>
      </c>
      <c r="F190" s="47">
        <f t="shared" si="4"/>
        <v>-3.5860278364449982</v>
      </c>
      <c r="G190" s="48">
        <f t="shared" si="5"/>
        <v>-4.9373920369613085E-2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85.29</v>
      </c>
      <c r="E191" s="93">
        <v>94.178911327211495</v>
      </c>
      <c r="F191" s="47">
        <f t="shared" si="4"/>
        <v>8.8889113272114884</v>
      </c>
      <c r="G191" s="48">
        <f t="shared" si="5"/>
        <v>0.10421985376024724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132.37</v>
      </c>
      <c r="E192" s="93">
        <v>132.36596096073899</v>
      </c>
      <c r="F192" s="47">
        <f t="shared" si="4"/>
        <v>-4.0390392610163417E-3</v>
      </c>
      <c r="G192" s="48">
        <f t="shared" si="5"/>
        <v>-3.0513252708441047E-5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102.64</v>
      </c>
      <c r="E193" s="93">
        <v>98.232996107789504</v>
      </c>
      <c r="F193" s="47">
        <f t="shared" si="4"/>
        <v>-4.407003892210497</v>
      </c>
      <c r="G193" s="48">
        <f t="shared" si="5"/>
        <v>-4.2936514928005619E-2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115.78</v>
      </c>
      <c r="E194" s="93">
        <v>136.29561335878699</v>
      </c>
      <c r="F194" s="47">
        <f t="shared" si="4"/>
        <v>20.515613358786993</v>
      </c>
      <c r="G194" s="48">
        <f t="shared" si="5"/>
        <v>0.1771947949454741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132.1</v>
      </c>
      <c r="E195" s="93">
        <v>135.390239669414</v>
      </c>
      <c r="F195" s="47">
        <f t="shared" si="4"/>
        <v>3.2902396694140066</v>
      </c>
      <c r="G195" s="48">
        <f t="shared" si="5"/>
        <v>2.4907189019031089E-2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112.68</v>
      </c>
      <c r="E196" s="93">
        <v>168.65322788325199</v>
      </c>
      <c r="F196" s="47">
        <f t="shared" ref="F196:F214" si="6">IFERROR(E196-D196,"")</f>
        <v>55.97322788325198</v>
      </c>
      <c r="G196" s="48">
        <f t="shared" ref="G196:G214" si="7">IFERROR(F196/D196,"")</f>
        <v>0.49674501138846272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111.39</v>
      </c>
      <c r="E197" s="93">
        <v>186.49097249379901</v>
      </c>
      <c r="F197" s="47">
        <f t="shared" si="6"/>
        <v>75.100972493799006</v>
      </c>
      <c r="G197" s="48">
        <f t="shared" si="7"/>
        <v>0.67421646910673316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109.66</v>
      </c>
      <c r="E198" s="93">
        <v>104.762450970671</v>
      </c>
      <c r="F198" s="47">
        <f t="shared" si="6"/>
        <v>-4.8975490293289994</v>
      </c>
      <c r="G198" s="48">
        <f t="shared" si="7"/>
        <v>-4.4661216754778403E-2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39.28</v>
      </c>
      <c r="E199" s="93">
        <v>61.211155250363497</v>
      </c>
      <c r="F199" s="47">
        <f t="shared" si="6"/>
        <v>21.931155250363496</v>
      </c>
      <c r="G199" s="48">
        <f t="shared" si="7"/>
        <v>0.55832879965283844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131.28</v>
      </c>
      <c r="E200" s="93">
        <v>145.52949940846901</v>
      </c>
      <c r="F200" s="47">
        <f t="shared" si="6"/>
        <v>14.249499408469006</v>
      </c>
      <c r="G200" s="48">
        <f t="shared" si="7"/>
        <v>0.10854280475677183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106.88</v>
      </c>
      <c r="E201" s="93">
        <v>129.751034996432</v>
      </c>
      <c r="F201" s="47">
        <f t="shared" si="6"/>
        <v>22.871034996432002</v>
      </c>
      <c r="G201" s="48">
        <f t="shared" si="7"/>
        <v>0.21398797713727546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139.97</v>
      </c>
      <c r="E202" s="93">
        <v>144.98323156979299</v>
      </c>
      <c r="F202" s="47">
        <f t="shared" si="6"/>
        <v>5.0132315697929926</v>
      </c>
      <c r="G202" s="48">
        <f t="shared" si="7"/>
        <v>3.5816471885353952E-2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127.5</v>
      </c>
      <c r="E203" s="93">
        <v>134.07727155347899</v>
      </c>
      <c r="F203" s="47">
        <f t="shared" si="6"/>
        <v>6.5772715534789938</v>
      </c>
      <c r="G203" s="48">
        <f t="shared" si="7"/>
        <v>5.1586443556697989E-2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118.68</v>
      </c>
      <c r="E204" s="93">
        <v>66.799208742365593</v>
      </c>
      <c r="F204" s="47">
        <f t="shared" si="6"/>
        <v>-51.880791257634414</v>
      </c>
      <c r="G204" s="48">
        <f t="shared" si="7"/>
        <v>-0.43714856132148983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176.69</v>
      </c>
      <c r="E205" s="93">
        <v>176.69343914950201</v>
      </c>
      <c r="F205" s="47">
        <f t="shared" si="6"/>
        <v>3.4391495020145157E-3</v>
      </c>
      <c r="G205" s="48">
        <f t="shared" si="7"/>
        <v>1.9464313215317877E-5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59.83</v>
      </c>
      <c r="E206" s="93">
        <v>59.8301879476887</v>
      </c>
      <c r="F206" s="47">
        <f t="shared" si="6"/>
        <v>1.879476887012288E-4</v>
      </c>
      <c r="G206" s="48">
        <f t="shared" si="7"/>
        <v>3.1413620040319038E-6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101.69</v>
      </c>
      <c r="E207" s="93">
        <v>84.196943750403605</v>
      </c>
      <c r="F207" s="47">
        <f t="shared" si="6"/>
        <v>-17.493056249596393</v>
      </c>
      <c r="G207" s="48">
        <f t="shared" si="7"/>
        <v>-0.17202336758379774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161.43</v>
      </c>
      <c r="E208" s="93">
        <v>188.60046152324799</v>
      </c>
      <c r="F208" s="47">
        <f t="shared" si="6"/>
        <v>27.17046152324798</v>
      </c>
      <c r="G208" s="48">
        <f t="shared" si="7"/>
        <v>0.16831110402804916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152.38</v>
      </c>
      <c r="E209" s="93">
        <v>136.48167480345001</v>
      </c>
      <c r="F209" s="47">
        <f t="shared" si="6"/>
        <v>-15.89832519654999</v>
      </c>
      <c r="G209" s="48">
        <f t="shared" si="7"/>
        <v>-0.10433341118617923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172.94</v>
      </c>
      <c r="E210" s="93">
        <v>103.957534688797</v>
      </c>
      <c r="F210" s="47">
        <f t="shared" si="6"/>
        <v>-68.982465311203001</v>
      </c>
      <c r="G210" s="48">
        <f t="shared" si="7"/>
        <v>-0.39888091425467215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88.37</v>
      </c>
      <c r="E211" s="93">
        <v>68.766306913907798</v>
      </c>
      <c r="F211" s="47">
        <f t="shared" si="6"/>
        <v>-19.603693086092207</v>
      </c>
      <c r="G211" s="48">
        <f t="shared" si="7"/>
        <v>-0.22183651789173028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59.42</v>
      </c>
      <c r="E212" s="93">
        <v>126.472006111757</v>
      </c>
      <c r="F212" s="47">
        <f t="shared" si="6"/>
        <v>67.052006111756995</v>
      </c>
      <c r="G212" s="48">
        <f t="shared" si="7"/>
        <v>1.1284417050110567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75.11</v>
      </c>
      <c r="E213" s="93">
        <v>126.46308385105399</v>
      </c>
      <c r="F213" s="47">
        <f t="shared" si="6"/>
        <v>51.353083851053995</v>
      </c>
      <c r="G213" s="48">
        <f t="shared" si="7"/>
        <v>0.68370501732198108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46.952900255477999</v>
      </c>
      <c r="E214" s="99" t="s">
        <v>405</v>
      </c>
      <c r="F214" s="47" t="str">
        <f t="shared" si="6"/>
        <v/>
      </c>
      <c r="G214" s="48" t="str">
        <f t="shared" si="7"/>
        <v/>
      </c>
      <c r="R214" s="47"/>
      <c r="S214" s="47"/>
    </row>
  </sheetData>
  <autoFilter ref="A1:E1" xr:uid="{00000000-0001-0000-1900-000000000000}"/>
  <hyperlinks>
    <hyperlink ref="I1" location="Vsebina!A1" display="NAZAJ NA PRVO STRAN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384</v>
      </c>
      <c r="E1" s="53" t="s">
        <v>497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6.51</v>
      </c>
      <c r="E2" s="45">
        <v>6.5284340927378901</v>
      </c>
      <c r="F2" s="45">
        <f>IFERROR(E2-D2,"")</f>
        <v>1.8434092737890317E-2</v>
      </c>
      <c r="G2" s="46">
        <f>IFERROR(F2/D2,"")</f>
        <v>2.8316578706436739E-3</v>
      </c>
      <c r="L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9.68</v>
      </c>
      <c r="E3" s="85">
        <v>9.2600745066167196</v>
      </c>
      <c r="F3" s="47">
        <f>IFERROR(E3-D3,"")</f>
        <v>-0.41992549338328011</v>
      </c>
      <c r="G3" s="48">
        <f>IFERROR(F3/D3,"")</f>
        <v>-4.3380732787528936E-2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6.03</v>
      </c>
      <c r="E4" s="85">
        <v>6.5196812361236702</v>
      </c>
      <c r="F4" s="47">
        <f t="shared" ref="F4:F67" si="0">IFERROR(E4-D4,"")</f>
        <v>0.48968123612366998</v>
      </c>
      <c r="G4" s="48">
        <f t="shared" ref="G4:G67" si="1">IFERROR(F4/D4,"")</f>
        <v>8.1207501844721391E-2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8.33</v>
      </c>
      <c r="E5" s="85">
        <v>7.7817803660041296</v>
      </c>
      <c r="F5" s="47">
        <f t="shared" si="0"/>
        <v>-0.54821963399587048</v>
      </c>
      <c r="G5" s="48">
        <f t="shared" si="1"/>
        <v>-6.5812681151965244E-2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6.59</v>
      </c>
      <c r="E6" s="85">
        <v>7.6352887220442396</v>
      </c>
      <c r="F6" s="47">
        <f t="shared" si="0"/>
        <v>1.0452887220442397</v>
      </c>
      <c r="G6" s="48">
        <f t="shared" si="1"/>
        <v>0.15861740850443698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6.33</v>
      </c>
      <c r="E7" s="85">
        <v>5.3405658522034702</v>
      </c>
      <c r="F7" s="47">
        <f t="shared" si="0"/>
        <v>-0.98943414779652983</v>
      </c>
      <c r="G7" s="48">
        <f t="shared" si="1"/>
        <v>-0.15630871213215322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8.34</v>
      </c>
      <c r="E8" s="85">
        <v>7.8296162352592997</v>
      </c>
      <c r="F8" s="47">
        <f t="shared" si="0"/>
        <v>-0.51038376474070013</v>
      </c>
      <c r="G8" s="48">
        <f t="shared" si="1"/>
        <v>-6.1197094093609128E-2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6.16</v>
      </c>
      <c r="E9" s="85">
        <v>5.2254566798296</v>
      </c>
      <c r="F9" s="47">
        <f t="shared" si="0"/>
        <v>-0.93454332017040009</v>
      </c>
      <c r="G9" s="48">
        <f t="shared" si="1"/>
        <v>-0.15171157794974027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5.91</v>
      </c>
      <c r="E10" s="85">
        <v>5.5200453835450203</v>
      </c>
      <c r="F10" s="47">
        <f t="shared" si="0"/>
        <v>-0.38995461645497986</v>
      </c>
      <c r="G10" s="48">
        <f t="shared" si="1"/>
        <v>-6.5982168604903524E-2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9.57</v>
      </c>
      <c r="E11" s="85">
        <v>9.7815578206571203</v>
      </c>
      <c r="F11" s="47">
        <f t="shared" si="0"/>
        <v>0.21155782065712003</v>
      </c>
      <c r="G11" s="48">
        <f t="shared" si="1"/>
        <v>2.2106355345571579E-2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7.49</v>
      </c>
      <c r="E12" s="85">
        <v>9.0375569740290391</v>
      </c>
      <c r="F12" s="47">
        <f t="shared" si="0"/>
        <v>1.5475569740290389</v>
      </c>
      <c r="G12" s="48">
        <f t="shared" si="1"/>
        <v>0.20661641842844311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5.51</v>
      </c>
      <c r="E13" s="85">
        <v>6.3888120133638298</v>
      </c>
      <c r="F13" s="47">
        <f t="shared" si="0"/>
        <v>0.87881201336382997</v>
      </c>
      <c r="G13" s="48">
        <f t="shared" si="1"/>
        <v>0.1594940133146697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6.97</v>
      </c>
      <c r="E14" s="85">
        <v>6.7154246122186896</v>
      </c>
      <c r="F14" s="47">
        <f t="shared" si="0"/>
        <v>-0.25457538778131017</v>
      </c>
      <c r="G14" s="48">
        <f t="shared" si="1"/>
        <v>-3.6524445879671477E-2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6.13</v>
      </c>
      <c r="E15" s="85">
        <v>5.6392640550973896</v>
      </c>
      <c r="F15" s="47">
        <f t="shared" si="0"/>
        <v>-0.4907359449026103</v>
      </c>
      <c r="G15" s="48">
        <f t="shared" si="1"/>
        <v>-8.0054803409887493E-2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8.3000000000000007</v>
      </c>
      <c r="E16" s="85">
        <v>8.8128192720529306</v>
      </c>
      <c r="F16" s="47">
        <f t="shared" si="0"/>
        <v>0.51281927205292988</v>
      </c>
      <c r="G16" s="48">
        <f t="shared" si="1"/>
        <v>6.1785454464208411E-2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4.43</v>
      </c>
      <c r="E17" s="85">
        <v>4.1397201819413096</v>
      </c>
      <c r="F17" s="47">
        <f t="shared" si="0"/>
        <v>-0.29027981805869008</v>
      </c>
      <c r="G17" s="48">
        <f t="shared" si="1"/>
        <v>-6.5525918297672708E-2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8.27</v>
      </c>
      <c r="E18" s="85">
        <v>7.9093032428931602</v>
      </c>
      <c r="F18" s="47">
        <f t="shared" si="0"/>
        <v>-0.36069675710683935</v>
      </c>
      <c r="G18" s="48">
        <f t="shared" si="1"/>
        <v>-4.3615085502640795E-2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7.07</v>
      </c>
      <c r="E19" s="85">
        <v>6.9669468306756697</v>
      </c>
      <c r="F19" s="47">
        <f t="shared" si="0"/>
        <v>-0.10305316932433062</v>
      </c>
      <c r="G19" s="48">
        <f t="shared" si="1"/>
        <v>-1.4576120130739832E-2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4.51</v>
      </c>
      <c r="E20" s="85">
        <v>5.3067973341604597</v>
      </c>
      <c r="F20" s="47">
        <f t="shared" si="0"/>
        <v>0.79679733416045995</v>
      </c>
      <c r="G20" s="48">
        <f t="shared" si="1"/>
        <v>0.17667346655442573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8.44</v>
      </c>
      <c r="E21" s="85">
        <v>7.1717889079812096</v>
      </c>
      <c r="F21" s="47">
        <f t="shared" si="0"/>
        <v>-1.2682110920187899</v>
      </c>
      <c r="G21" s="48">
        <f t="shared" si="1"/>
        <v>-0.15026197772734479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8.3699999999999992</v>
      </c>
      <c r="E22" s="85">
        <v>7.9947270999694702</v>
      </c>
      <c r="F22" s="47">
        <f t="shared" si="0"/>
        <v>-0.37527290003052904</v>
      </c>
      <c r="G22" s="48">
        <f t="shared" si="1"/>
        <v>-4.483547192718388E-2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9.5299999999999994</v>
      </c>
      <c r="E23" s="85">
        <v>8.9008150784216298</v>
      </c>
      <c r="F23" s="47">
        <f t="shared" si="0"/>
        <v>-0.62918492157836958</v>
      </c>
      <c r="G23" s="48">
        <f t="shared" si="1"/>
        <v>-6.6021502788916012E-2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7.87</v>
      </c>
      <c r="E24" s="85">
        <v>7.0255589987748701</v>
      </c>
      <c r="F24" s="47">
        <f t="shared" si="0"/>
        <v>-0.84444100122512999</v>
      </c>
      <c r="G24" s="48">
        <f t="shared" si="1"/>
        <v>-0.10729872950764041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6.37</v>
      </c>
      <c r="E25" s="85">
        <v>6.3519698395297004</v>
      </c>
      <c r="F25" s="47">
        <f t="shared" si="0"/>
        <v>-1.8030160470299705E-2</v>
      </c>
      <c r="G25" s="48">
        <f t="shared" si="1"/>
        <v>-2.8304804505965E-3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4.0999999999999996</v>
      </c>
      <c r="E26" s="85">
        <v>5.0531692958384999</v>
      </c>
      <c r="F26" s="47">
        <f t="shared" si="0"/>
        <v>0.9531692958385003</v>
      </c>
      <c r="G26" s="48">
        <f t="shared" si="1"/>
        <v>0.23248031605817082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5.13</v>
      </c>
      <c r="E27" s="85">
        <v>5.1519097105552998</v>
      </c>
      <c r="F27" s="47">
        <f t="shared" si="0"/>
        <v>2.1909710555299888E-2</v>
      </c>
      <c r="G27" s="48">
        <f t="shared" si="1"/>
        <v>4.2708987437231755E-3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7.04</v>
      </c>
      <c r="E28" s="85">
        <v>6.4443814418020304</v>
      </c>
      <c r="F28" s="47">
        <f t="shared" si="0"/>
        <v>-0.59561855819796961</v>
      </c>
      <c r="G28" s="48">
        <f t="shared" si="1"/>
        <v>-8.4604908834938861E-2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6.51</v>
      </c>
      <c r="E29" s="85">
        <v>6.4511128097875101</v>
      </c>
      <c r="F29" s="47">
        <f t="shared" si="0"/>
        <v>-5.8887190212489671E-2</v>
      </c>
      <c r="G29" s="48">
        <f t="shared" si="1"/>
        <v>-9.0456513383240667E-3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6.28</v>
      </c>
      <c r="E30" s="85">
        <v>7.9081498983574097</v>
      </c>
      <c r="F30" s="47">
        <f t="shared" si="0"/>
        <v>1.6281498983574094</v>
      </c>
      <c r="G30" s="48">
        <f t="shared" si="1"/>
        <v>0.25925953795500151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4.68</v>
      </c>
      <c r="E31" s="85">
        <v>4.9150784740403299</v>
      </c>
      <c r="F31" s="47">
        <f t="shared" si="0"/>
        <v>0.23507847404033022</v>
      </c>
      <c r="G31" s="48">
        <f t="shared" si="1"/>
        <v>5.0230443171010733E-2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8.2899999999999991</v>
      </c>
      <c r="E32" s="85">
        <v>8.7746467679872406</v>
      </c>
      <c r="F32" s="47">
        <f t="shared" si="0"/>
        <v>0.48464676798724149</v>
      </c>
      <c r="G32" s="48">
        <f t="shared" si="1"/>
        <v>5.8461612543696202E-2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6.35</v>
      </c>
      <c r="E33" s="85">
        <v>7.1940956490817003</v>
      </c>
      <c r="F33" s="47">
        <f t="shared" si="0"/>
        <v>0.84409564908170065</v>
      </c>
      <c r="G33" s="48">
        <f t="shared" si="1"/>
        <v>0.13292844867428358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5.54</v>
      </c>
      <c r="E34" s="85">
        <v>5.1301181502450603</v>
      </c>
      <c r="F34" s="47">
        <f t="shared" si="0"/>
        <v>-0.40988184975493969</v>
      </c>
      <c r="G34" s="48">
        <f t="shared" si="1"/>
        <v>-7.398589345757034E-2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4.54</v>
      </c>
      <c r="E35" s="85">
        <v>4.3803378564366504</v>
      </c>
      <c r="F35" s="47">
        <f t="shared" si="0"/>
        <v>-0.15966214356334962</v>
      </c>
      <c r="G35" s="48">
        <f t="shared" si="1"/>
        <v>-3.5167873031574808E-2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5.73</v>
      </c>
      <c r="E36" s="85">
        <v>5.5023681918170997</v>
      </c>
      <c r="F36" s="47">
        <f t="shared" si="0"/>
        <v>-0.22763180818290074</v>
      </c>
      <c r="G36" s="48">
        <f t="shared" si="1"/>
        <v>-3.9726319054607453E-2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9.4</v>
      </c>
      <c r="E37" s="85">
        <v>7.4077471360851197</v>
      </c>
      <c r="F37" s="47">
        <f t="shared" si="0"/>
        <v>-1.9922528639148807</v>
      </c>
      <c r="G37" s="48">
        <f t="shared" si="1"/>
        <v>-0.21194179403349794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6.44</v>
      </c>
      <c r="E38" s="85">
        <v>6.0322464563403697</v>
      </c>
      <c r="F38" s="47">
        <f t="shared" si="0"/>
        <v>-0.40775354365963068</v>
      </c>
      <c r="G38" s="48">
        <f t="shared" si="1"/>
        <v>-6.3315767649010965E-2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5.21</v>
      </c>
      <c r="E39" s="85">
        <v>4.0916603207823696</v>
      </c>
      <c r="F39" s="47">
        <f t="shared" si="0"/>
        <v>-1.1183396792176303</v>
      </c>
      <c r="G39" s="48">
        <f t="shared" si="1"/>
        <v>-0.21465252960031292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6.15</v>
      </c>
      <c r="E40" s="85">
        <v>6.0044409059748203</v>
      </c>
      <c r="F40" s="47">
        <f t="shared" si="0"/>
        <v>-0.14555909402518008</v>
      </c>
      <c r="G40" s="48">
        <f t="shared" si="1"/>
        <v>-2.366814536994798E-2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8.0299999999999994</v>
      </c>
      <c r="E41" s="85">
        <v>7.9320118127759498</v>
      </c>
      <c r="F41" s="47">
        <f t="shared" si="0"/>
        <v>-9.7988187224049561E-2</v>
      </c>
      <c r="G41" s="48">
        <f t="shared" si="1"/>
        <v>-1.2202763041600196E-2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6.06</v>
      </c>
      <c r="E42" s="85">
        <v>6.8770239409362501</v>
      </c>
      <c r="F42" s="47">
        <f t="shared" si="0"/>
        <v>0.81702394093625053</v>
      </c>
      <c r="G42" s="48">
        <f t="shared" si="1"/>
        <v>0.13482243249773113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6.72</v>
      </c>
      <c r="E43" s="85">
        <v>7.1311674681692097</v>
      </c>
      <c r="F43" s="47">
        <f t="shared" si="0"/>
        <v>0.4111674681692099</v>
      </c>
      <c r="G43" s="48">
        <f t="shared" si="1"/>
        <v>6.1185635144227667E-2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6.52</v>
      </c>
      <c r="E44" s="85">
        <v>5.7496041129584397</v>
      </c>
      <c r="F44" s="47">
        <f t="shared" si="0"/>
        <v>-0.77039588704155992</v>
      </c>
      <c r="G44" s="48">
        <f t="shared" si="1"/>
        <v>-0.11815887838060736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7.15</v>
      </c>
      <c r="E45" s="85">
        <v>7.31054448233545</v>
      </c>
      <c r="F45" s="47">
        <f t="shared" si="0"/>
        <v>0.1605444823354496</v>
      </c>
      <c r="G45" s="48">
        <f t="shared" si="1"/>
        <v>2.2453773753209734E-2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9.3699999999999992</v>
      </c>
      <c r="E46" s="85">
        <v>8.5657173437784309</v>
      </c>
      <c r="F46" s="47">
        <f t="shared" si="0"/>
        <v>-0.80428265622156836</v>
      </c>
      <c r="G46" s="48">
        <f t="shared" si="1"/>
        <v>-8.5835929159185531E-2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5.34</v>
      </c>
      <c r="E47" s="85">
        <v>6.4096569021595204</v>
      </c>
      <c r="F47" s="47">
        <f t="shared" si="0"/>
        <v>1.0696569021595206</v>
      </c>
      <c r="G47" s="48">
        <f t="shared" si="1"/>
        <v>0.20031028130328102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10.1</v>
      </c>
      <c r="E48" s="85">
        <v>9.4129446744411602</v>
      </c>
      <c r="F48" s="47">
        <f t="shared" si="0"/>
        <v>-0.68705532555883941</v>
      </c>
      <c r="G48" s="48">
        <f t="shared" si="1"/>
        <v>-6.802527975830093E-2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3.97</v>
      </c>
      <c r="E49" s="85">
        <v>5.2481819155802603</v>
      </c>
      <c r="F49" s="47">
        <f t="shared" si="0"/>
        <v>1.2781819155802601</v>
      </c>
      <c r="G49" s="48">
        <f t="shared" si="1"/>
        <v>0.32196018024691686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6.65</v>
      </c>
      <c r="E50" s="85">
        <v>6.2001617594913698</v>
      </c>
      <c r="F50" s="47">
        <f t="shared" si="0"/>
        <v>-0.44983824050863053</v>
      </c>
      <c r="G50" s="48">
        <f t="shared" si="1"/>
        <v>-6.7644848196786539E-2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8.77</v>
      </c>
      <c r="E51" s="85">
        <v>7.4587744409103296</v>
      </c>
      <c r="F51" s="47">
        <f t="shared" si="0"/>
        <v>-1.31122555908967</v>
      </c>
      <c r="G51" s="48">
        <f t="shared" si="1"/>
        <v>-0.14951260650965451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6.59</v>
      </c>
      <c r="E52" s="85">
        <v>6.2371393728921101</v>
      </c>
      <c r="F52" s="47">
        <f t="shared" si="0"/>
        <v>-0.35286062710788979</v>
      </c>
      <c r="G52" s="48">
        <f t="shared" si="1"/>
        <v>-5.3544859955673721E-2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9.1199999999999992</v>
      </c>
      <c r="E53" s="85">
        <v>8.2197204535048094</v>
      </c>
      <c r="F53" s="47">
        <f t="shared" si="0"/>
        <v>-0.90027954649518982</v>
      </c>
      <c r="G53" s="48">
        <f t="shared" si="1"/>
        <v>-9.8714862554297136E-2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7.63</v>
      </c>
      <c r="E54" s="85">
        <v>7.2276639596421299</v>
      </c>
      <c r="F54" s="47">
        <f t="shared" si="0"/>
        <v>-0.40233604035786996</v>
      </c>
      <c r="G54" s="48">
        <f t="shared" si="1"/>
        <v>-5.273080476512057E-2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7.45</v>
      </c>
      <c r="E55" s="85">
        <v>7.7848590380475704</v>
      </c>
      <c r="F55" s="47">
        <f t="shared" si="0"/>
        <v>0.33485903804757022</v>
      </c>
      <c r="G55" s="48">
        <f t="shared" si="1"/>
        <v>4.4947521885579891E-2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9.34</v>
      </c>
      <c r="E56" s="85">
        <v>8.6921441110237794</v>
      </c>
      <c r="F56" s="47">
        <f t="shared" si="0"/>
        <v>-0.64785588897622048</v>
      </c>
      <c r="G56" s="48">
        <f t="shared" si="1"/>
        <v>-6.9363585543492562E-2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5.71</v>
      </c>
      <c r="E57" s="85">
        <v>6.5489477102058498</v>
      </c>
      <c r="F57" s="47">
        <f t="shared" si="0"/>
        <v>0.83894771020584979</v>
      </c>
      <c r="G57" s="48">
        <f t="shared" si="1"/>
        <v>0.14692604381888788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4.2</v>
      </c>
      <c r="E58" s="85">
        <v>4.8957560549000796</v>
      </c>
      <c r="F58" s="47">
        <f t="shared" si="0"/>
        <v>0.69575605490007941</v>
      </c>
      <c r="G58" s="48">
        <f t="shared" si="1"/>
        <v>0.16565620354763794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5.46</v>
      </c>
      <c r="E59" s="85">
        <v>6.8212584725958196</v>
      </c>
      <c r="F59" s="47">
        <f t="shared" si="0"/>
        <v>1.3612584725958197</v>
      </c>
      <c r="G59" s="48">
        <f t="shared" si="1"/>
        <v>0.24931473857066294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7.04</v>
      </c>
      <c r="E60" s="85">
        <v>7.4248863847772304</v>
      </c>
      <c r="F60" s="47">
        <f t="shared" si="0"/>
        <v>0.38488638477723036</v>
      </c>
      <c r="G60" s="48">
        <f t="shared" si="1"/>
        <v>5.46713614740384E-2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5.15</v>
      </c>
      <c r="E61" s="85">
        <v>5.5584894295934699</v>
      </c>
      <c r="F61" s="47">
        <f t="shared" si="0"/>
        <v>0.40848942959346957</v>
      </c>
      <c r="G61" s="48">
        <f t="shared" si="1"/>
        <v>7.9318335843392138E-2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7.58</v>
      </c>
      <c r="E62" s="85">
        <v>6.5849546621099497</v>
      </c>
      <c r="F62" s="47">
        <f t="shared" si="0"/>
        <v>-0.99504533789005034</v>
      </c>
      <c r="G62" s="48">
        <f t="shared" si="1"/>
        <v>-0.13127247201715703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6.62</v>
      </c>
      <c r="E63" s="85">
        <v>6.4816579419387104</v>
      </c>
      <c r="F63" s="47">
        <f t="shared" si="0"/>
        <v>-0.13834205806128974</v>
      </c>
      <c r="G63" s="48">
        <f t="shared" si="1"/>
        <v>-2.0897591852158569E-2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5.16</v>
      </c>
      <c r="E64" s="85">
        <v>5.2246232883226202</v>
      </c>
      <c r="F64" s="47">
        <f t="shared" si="0"/>
        <v>6.4623288322620098E-2</v>
      </c>
      <c r="G64" s="48">
        <f t="shared" si="1"/>
        <v>1.2523893085779088E-2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5.47</v>
      </c>
      <c r="E65" s="85">
        <v>5.4172129559393998</v>
      </c>
      <c r="F65" s="47">
        <f t="shared" si="0"/>
        <v>-5.2787044060599975E-2</v>
      </c>
      <c r="G65" s="48">
        <f t="shared" si="1"/>
        <v>-9.6502822779890272E-3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4.46</v>
      </c>
      <c r="E66" s="85">
        <v>4.9068408100297196</v>
      </c>
      <c r="F66" s="47">
        <f t="shared" si="0"/>
        <v>0.44684081002971965</v>
      </c>
      <c r="G66" s="48">
        <f t="shared" si="1"/>
        <v>0.10018852242818826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7.14</v>
      </c>
      <c r="E67" s="85">
        <v>5.4392304741181698</v>
      </c>
      <c r="F67" s="47">
        <f t="shared" si="0"/>
        <v>-1.7007695258818298</v>
      </c>
      <c r="G67" s="48">
        <f t="shared" si="1"/>
        <v>-0.23820301482938794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9.4600000000000009</v>
      </c>
      <c r="E68" s="85">
        <v>8.2921344421371597</v>
      </c>
      <c r="F68" s="47">
        <f t="shared" ref="F68:F131" si="2">IFERROR(E68-D68,"")</f>
        <v>-1.1678655578628412</v>
      </c>
      <c r="G68" s="48">
        <f t="shared" ref="G68:G131" si="3">IFERROR(F68/D68,"")</f>
        <v>-0.12345301880156882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9</v>
      </c>
      <c r="E69" s="85">
        <v>12.851515108988799</v>
      </c>
      <c r="F69" s="47">
        <f t="shared" si="2"/>
        <v>3.8515151089887993</v>
      </c>
      <c r="G69" s="48">
        <f t="shared" si="3"/>
        <v>0.42794612322097769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8.84</v>
      </c>
      <c r="E70" s="85">
        <v>8.1527974212819991</v>
      </c>
      <c r="F70" s="47">
        <f t="shared" si="2"/>
        <v>-0.68720257871800072</v>
      </c>
      <c r="G70" s="48">
        <f t="shared" si="3"/>
        <v>-7.7737848271267049E-2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7.63</v>
      </c>
      <c r="E71" s="85">
        <v>6.1690214886264103</v>
      </c>
      <c r="F71" s="47">
        <f t="shared" si="2"/>
        <v>-1.4609785113735896</v>
      </c>
      <c r="G71" s="48">
        <f t="shared" si="3"/>
        <v>-0.19147817973441542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5.51</v>
      </c>
      <c r="E72" s="85">
        <v>5.6148048498535497</v>
      </c>
      <c r="F72" s="47">
        <f t="shared" si="2"/>
        <v>0.10480484985354988</v>
      </c>
      <c r="G72" s="48">
        <f t="shared" si="3"/>
        <v>1.902084389356622E-2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5.61</v>
      </c>
      <c r="E73" s="85">
        <v>5.0399204284006798</v>
      </c>
      <c r="F73" s="47">
        <f t="shared" si="2"/>
        <v>-0.57007957159932054</v>
      </c>
      <c r="G73" s="48">
        <f t="shared" si="3"/>
        <v>-0.1016184619606632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4.04</v>
      </c>
      <c r="E74" s="85">
        <v>3.56695627903972</v>
      </c>
      <c r="F74" s="47">
        <f t="shared" si="2"/>
        <v>-0.47304372096028002</v>
      </c>
      <c r="G74" s="48">
        <f t="shared" si="3"/>
        <v>-0.11709002994066336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5.52</v>
      </c>
      <c r="E75" s="85">
        <v>4.7358951259389199</v>
      </c>
      <c r="F75" s="47">
        <f t="shared" si="2"/>
        <v>-0.78410487406107965</v>
      </c>
      <c r="G75" s="48">
        <f t="shared" si="3"/>
        <v>-0.14204798443135502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8.1199999999999992</v>
      </c>
      <c r="E76" s="85">
        <v>8.9298552756774203</v>
      </c>
      <c r="F76" s="47">
        <f t="shared" si="2"/>
        <v>0.8098552756774211</v>
      </c>
      <c r="G76" s="48">
        <f t="shared" si="3"/>
        <v>9.9735871388844974E-2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9.5299999999999994</v>
      </c>
      <c r="E77" s="85">
        <v>11.100910600041701</v>
      </c>
      <c r="F77" s="47">
        <f t="shared" si="2"/>
        <v>1.5709106000417012</v>
      </c>
      <c r="G77" s="48">
        <f t="shared" si="3"/>
        <v>0.16483846800017851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5.67</v>
      </c>
      <c r="E78" s="85">
        <v>5.5173520265575098</v>
      </c>
      <c r="F78" s="47">
        <f t="shared" si="2"/>
        <v>-0.15264797344249015</v>
      </c>
      <c r="G78" s="48">
        <f t="shared" si="3"/>
        <v>-2.6922041171515018E-2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9.09</v>
      </c>
      <c r="E79" s="85">
        <v>9.1364386317505897</v>
      </c>
      <c r="F79" s="47">
        <f t="shared" si="2"/>
        <v>4.6438631750589821E-2</v>
      </c>
      <c r="G79" s="48">
        <f t="shared" si="3"/>
        <v>5.1087603686017407E-3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6.11</v>
      </c>
      <c r="E80" s="85">
        <v>6.6348733391082897</v>
      </c>
      <c r="F80" s="47">
        <f t="shared" si="2"/>
        <v>0.52487333910828937</v>
      </c>
      <c r="G80" s="48">
        <f t="shared" si="3"/>
        <v>8.590398348744506E-2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3.49</v>
      </c>
      <c r="E81" s="85">
        <v>4.5881727510101804</v>
      </c>
      <c r="F81" s="47">
        <f t="shared" si="2"/>
        <v>1.0981727510101802</v>
      </c>
      <c r="G81" s="48">
        <f t="shared" si="3"/>
        <v>0.31466267937254444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4.34</v>
      </c>
      <c r="E82" s="85">
        <v>4.4337748204620899</v>
      </c>
      <c r="F82" s="47">
        <f t="shared" si="2"/>
        <v>9.3774820462090069E-2</v>
      </c>
      <c r="G82" s="48">
        <f t="shared" si="3"/>
        <v>2.1607101488960848E-2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6.98</v>
      </c>
      <c r="E83" s="85">
        <v>8.0854026661149803</v>
      </c>
      <c r="F83" s="47">
        <f t="shared" si="2"/>
        <v>1.1054026661149798</v>
      </c>
      <c r="G83" s="48">
        <f t="shared" si="3"/>
        <v>0.15836714414254724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7.18</v>
      </c>
      <c r="E84" s="85">
        <v>7.2723903805663497</v>
      </c>
      <c r="F84" s="47">
        <f t="shared" si="2"/>
        <v>9.2390380566349961E-2</v>
      </c>
      <c r="G84" s="48">
        <f t="shared" si="3"/>
        <v>1.2867741025954034E-2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4.62</v>
      </c>
      <c r="E85" s="85">
        <v>6.2778680384869103</v>
      </c>
      <c r="F85" s="47">
        <f t="shared" si="2"/>
        <v>1.6578680384869102</v>
      </c>
      <c r="G85" s="48">
        <f t="shared" si="3"/>
        <v>0.35884589577638748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7.88</v>
      </c>
      <c r="E86" s="85">
        <v>7.4006772133950998</v>
      </c>
      <c r="F86" s="47">
        <f t="shared" si="2"/>
        <v>-0.47932278660490013</v>
      </c>
      <c r="G86" s="48">
        <f t="shared" si="3"/>
        <v>-6.0827764797576157E-2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5.86</v>
      </c>
      <c r="E87" s="85">
        <v>5.8655922260603202</v>
      </c>
      <c r="F87" s="47">
        <f t="shared" si="2"/>
        <v>5.5922260603198382E-3</v>
      </c>
      <c r="G87" s="48">
        <f t="shared" si="3"/>
        <v>9.5430478845048427E-4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3.13</v>
      </c>
      <c r="E88" s="85">
        <v>3.1402716630053602</v>
      </c>
      <c r="F88" s="47">
        <f t="shared" si="2"/>
        <v>1.027166300536031E-2</v>
      </c>
      <c r="G88" s="48">
        <f t="shared" si="3"/>
        <v>3.2816814713611214E-3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6.13</v>
      </c>
      <c r="E89" s="85">
        <v>6.1542337062818602</v>
      </c>
      <c r="F89" s="47">
        <f t="shared" si="2"/>
        <v>2.4233706281860279E-2</v>
      </c>
      <c r="G89" s="48">
        <f t="shared" si="3"/>
        <v>3.9532962939413177E-3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3.92</v>
      </c>
      <c r="E90" s="85">
        <v>5.9499797175084703</v>
      </c>
      <c r="F90" s="47">
        <f t="shared" si="2"/>
        <v>2.0299797175084704</v>
      </c>
      <c r="G90" s="48">
        <f t="shared" si="3"/>
        <v>0.51785196875216077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7.96</v>
      </c>
      <c r="E91" s="85">
        <v>7.7073050188885697</v>
      </c>
      <c r="F91" s="47">
        <f t="shared" si="2"/>
        <v>-0.25269498111143029</v>
      </c>
      <c r="G91" s="48">
        <f t="shared" si="3"/>
        <v>-3.1745600642139486E-2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6.37</v>
      </c>
      <c r="E92" s="85">
        <v>6.5357498878455198</v>
      </c>
      <c r="F92" s="47">
        <f t="shared" si="2"/>
        <v>0.16574988784551969</v>
      </c>
      <c r="G92" s="48">
        <f t="shared" si="3"/>
        <v>2.6020390556596499E-2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6.94</v>
      </c>
      <c r="E93" s="85">
        <v>8.3879416383119896</v>
      </c>
      <c r="F93" s="47">
        <f t="shared" si="2"/>
        <v>1.4479416383119892</v>
      </c>
      <c r="G93" s="48">
        <f t="shared" si="3"/>
        <v>0.20863712367607912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7.96</v>
      </c>
      <c r="E94" s="85">
        <v>9.3081711050451297</v>
      </c>
      <c r="F94" s="47">
        <f t="shared" si="2"/>
        <v>1.3481711050451297</v>
      </c>
      <c r="G94" s="48">
        <f t="shared" si="3"/>
        <v>0.16936822927702636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6.73</v>
      </c>
      <c r="E95" s="85">
        <v>4.2685065581788804</v>
      </c>
      <c r="F95" s="47">
        <f t="shared" si="2"/>
        <v>-2.4614934418211201</v>
      </c>
      <c r="G95" s="48">
        <f t="shared" si="3"/>
        <v>-0.36574939700165227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5.93</v>
      </c>
      <c r="E96" s="85">
        <v>6.1485378033429097</v>
      </c>
      <c r="F96" s="47">
        <f t="shared" si="2"/>
        <v>0.21853780334290995</v>
      </c>
      <c r="G96" s="48">
        <f t="shared" si="3"/>
        <v>3.6852917933037091E-2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5.0599999999999996</v>
      </c>
      <c r="E97" s="85">
        <v>3.80515493546672</v>
      </c>
      <c r="F97" s="47">
        <f t="shared" si="2"/>
        <v>-1.2548450645332796</v>
      </c>
      <c r="G97" s="48">
        <f t="shared" si="3"/>
        <v>-0.24799309575756515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5.34</v>
      </c>
      <c r="E98" s="85">
        <v>5.4316173868536399</v>
      </c>
      <c r="F98" s="47">
        <f t="shared" si="2"/>
        <v>9.161738685364007E-2</v>
      </c>
      <c r="G98" s="48">
        <f t="shared" si="3"/>
        <v>1.7156814017535594E-2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5.33</v>
      </c>
      <c r="E99" s="85">
        <v>6.5065806940891999</v>
      </c>
      <c r="F99" s="47">
        <f t="shared" si="2"/>
        <v>1.1765806940891999</v>
      </c>
      <c r="G99" s="48">
        <f t="shared" si="3"/>
        <v>0.22074684692105062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7.46</v>
      </c>
      <c r="E100" s="85">
        <v>6.2178382266181904</v>
      </c>
      <c r="F100" s="47">
        <f t="shared" si="2"/>
        <v>-1.2421617733818096</v>
      </c>
      <c r="G100" s="48">
        <f t="shared" si="3"/>
        <v>-0.16650962109675732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5.39</v>
      </c>
      <c r="E101" s="85">
        <v>5.8874793523601596</v>
      </c>
      <c r="F101" s="47">
        <f t="shared" si="2"/>
        <v>0.49747935236015994</v>
      </c>
      <c r="G101" s="48">
        <f t="shared" si="3"/>
        <v>9.2296725855317244E-2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4.0599999999999996</v>
      </c>
      <c r="E102" s="85">
        <v>3.51104964662396</v>
      </c>
      <c r="F102" s="47">
        <f t="shared" si="2"/>
        <v>-0.54895035337603959</v>
      </c>
      <c r="G102" s="48">
        <f t="shared" si="3"/>
        <v>-0.13520944664434473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6.05</v>
      </c>
      <c r="E103" s="85">
        <v>6.2023111534885302</v>
      </c>
      <c r="F103" s="47">
        <f t="shared" si="2"/>
        <v>0.15231115348853042</v>
      </c>
      <c r="G103" s="48">
        <f t="shared" si="3"/>
        <v>2.5175397270831474E-2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7.07</v>
      </c>
      <c r="E104" s="85">
        <v>6.8426479205742403</v>
      </c>
      <c r="F104" s="47">
        <f t="shared" si="2"/>
        <v>-0.22735207942575997</v>
      </c>
      <c r="G104" s="48">
        <f t="shared" si="3"/>
        <v>-3.2157295534053741E-2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6.09</v>
      </c>
      <c r="E105" s="85">
        <v>6.0430533688106403</v>
      </c>
      <c r="F105" s="47">
        <f t="shared" si="2"/>
        <v>-4.69466311893596E-2</v>
      </c>
      <c r="G105" s="48">
        <f t="shared" si="3"/>
        <v>-7.7088064350344177E-3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7.55</v>
      </c>
      <c r="E106" s="85">
        <v>7.0720943227012096</v>
      </c>
      <c r="F106" s="47">
        <f t="shared" si="2"/>
        <v>-0.47790567729879019</v>
      </c>
      <c r="G106" s="48">
        <f t="shared" si="3"/>
        <v>-6.3298765205137775E-2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3.26</v>
      </c>
      <c r="E107" s="85">
        <v>3.63619293182182</v>
      </c>
      <c r="F107" s="47">
        <f t="shared" si="2"/>
        <v>0.37619293182182023</v>
      </c>
      <c r="G107" s="48">
        <f t="shared" si="3"/>
        <v>0.1153966048533191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4.9800000000000004</v>
      </c>
      <c r="E108" s="85">
        <v>6.0973239498082101</v>
      </c>
      <c r="F108" s="47">
        <f t="shared" si="2"/>
        <v>1.1173239498082097</v>
      </c>
      <c r="G108" s="48">
        <f t="shared" si="3"/>
        <v>0.22436223891731116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8.4600000000000009</v>
      </c>
      <c r="E109" s="85">
        <v>9.3713090894954902</v>
      </c>
      <c r="F109" s="47">
        <f t="shared" si="2"/>
        <v>0.91130908949548939</v>
      </c>
      <c r="G109" s="48">
        <f t="shared" si="3"/>
        <v>0.10771975053138172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5.57</v>
      </c>
      <c r="E110" s="85">
        <v>5.6096025931021298</v>
      </c>
      <c r="F110" s="47">
        <f t="shared" si="2"/>
        <v>3.9602593102129546E-2</v>
      </c>
      <c r="G110" s="48">
        <f t="shared" si="3"/>
        <v>7.1099808082817854E-3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4.8099999999999996</v>
      </c>
      <c r="E111" s="85">
        <v>6.2593317797774102</v>
      </c>
      <c r="F111" s="47">
        <f t="shared" si="2"/>
        <v>1.4493317797774106</v>
      </c>
      <c r="G111" s="48">
        <f t="shared" si="3"/>
        <v>0.30131637833210201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5.48</v>
      </c>
      <c r="E112" s="85">
        <v>5.7542678671033798</v>
      </c>
      <c r="F112" s="47">
        <f t="shared" si="2"/>
        <v>0.27426786710337936</v>
      </c>
      <c r="G112" s="48">
        <f t="shared" si="3"/>
        <v>5.0048880858280902E-2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7.39</v>
      </c>
      <c r="E113" s="85">
        <v>6.7654556863102799</v>
      </c>
      <c r="F113" s="47">
        <f t="shared" si="2"/>
        <v>-0.62454431368971974</v>
      </c>
      <c r="G113" s="48">
        <f t="shared" si="3"/>
        <v>-8.451208574962378E-2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6.14</v>
      </c>
      <c r="E114" s="85">
        <v>6.2837604532056899</v>
      </c>
      <c r="F114" s="47">
        <f t="shared" si="2"/>
        <v>0.1437604532056902</v>
      </c>
      <c r="G114" s="48">
        <f t="shared" si="3"/>
        <v>2.3413754593760619E-2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6.04</v>
      </c>
      <c r="E115" s="85">
        <v>5.9619197748468604</v>
      </c>
      <c r="F115" s="47">
        <f t="shared" si="2"/>
        <v>-7.8080225153139615E-2</v>
      </c>
      <c r="G115" s="48">
        <f t="shared" si="3"/>
        <v>-1.2927189594890665E-2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6.24</v>
      </c>
      <c r="E116" s="85">
        <v>6.85219514213198</v>
      </c>
      <c r="F116" s="47">
        <f t="shared" si="2"/>
        <v>0.61219514213197979</v>
      </c>
      <c r="G116" s="48">
        <f t="shared" si="3"/>
        <v>9.8108195854483937E-2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5.16</v>
      </c>
      <c r="E117" s="85">
        <v>4.6434543843301297</v>
      </c>
      <c r="F117" s="47">
        <f t="shared" si="2"/>
        <v>-0.51654561566987045</v>
      </c>
      <c r="G117" s="48">
        <f t="shared" si="3"/>
        <v>-0.10010573947090512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7.84</v>
      </c>
      <c r="E118" s="85">
        <v>8.6816223101974508</v>
      </c>
      <c r="F118" s="47">
        <f t="shared" si="2"/>
        <v>0.84162231019745093</v>
      </c>
      <c r="G118" s="48">
        <f t="shared" si="3"/>
        <v>0.10734978446396058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6.6</v>
      </c>
      <c r="E119" s="85">
        <v>6.8403415650365798</v>
      </c>
      <c r="F119" s="47">
        <f t="shared" si="2"/>
        <v>0.24034156503658011</v>
      </c>
      <c r="G119" s="48">
        <f t="shared" si="3"/>
        <v>3.6415388641906077E-2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5.43</v>
      </c>
      <c r="E120" s="85">
        <v>5.0384842570410902</v>
      </c>
      <c r="F120" s="47">
        <f t="shared" si="2"/>
        <v>-0.39151574295890956</v>
      </c>
      <c r="G120" s="48">
        <f t="shared" si="3"/>
        <v>-7.2102346769596606E-2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7.54</v>
      </c>
      <c r="E121" s="85">
        <v>8.1542942765609396</v>
      </c>
      <c r="F121" s="47">
        <f t="shared" si="2"/>
        <v>0.6142942765609396</v>
      </c>
      <c r="G121" s="48">
        <f t="shared" si="3"/>
        <v>8.1471389464315591E-2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5.04</v>
      </c>
      <c r="E122" s="85">
        <v>6.3725126014382596</v>
      </c>
      <c r="F122" s="47">
        <f t="shared" si="2"/>
        <v>1.3325126014382596</v>
      </c>
      <c r="G122" s="48">
        <f t="shared" si="3"/>
        <v>0.26438742092028961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10.92</v>
      </c>
      <c r="E123" s="85">
        <v>9.6108253787281495</v>
      </c>
      <c r="F123" s="47">
        <f t="shared" si="2"/>
        <v>-1.3091746212718505</v>
      </c>
      <c r="G123" s="48">
        <f t="shared" si="3"/>
        <v>-0.11988778583075554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5.9</v>
      </c>
      <c r="E124" s="85">
        <v>5.8510735978694397</v>
      </c>
      <c r="F124" s="47">
        <f t="shared" si="2"/>
        <v>-4.8926402130560653E-2</v>
      </c>
      <c r="G124" s="48">
        <f t="shared" si="3"/>
        <v>-8.2926105306034992E-3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7.06</v>
      </c>
      <c r="E125" s="85">
        <v>6.6867941208632899</v>
      </c>
      <c r="F125" s="47">
        <f t="shared" si="2"/>
        <v>-0.37320587913670966</v>
      </c>
      <c r="G125" s="48">
        <f t="shared" si="3"/>
        <v>-5.286202254061044E-2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5.98</v>
      </c>
      <c r="E126" s="85">
        <v>7.0693884600435499</v>
      </c>
      <c r="F126" s="47">
        <f t="shared" si="2"/>
        <v>1.0893884600435495</v>
      </c>
      <c r="G126" s="48">
        <f t="shared" si="3"/>
        <v>0.18217198328487449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7.32</v>
      </c>
      <c r="E127" s="85">
        <v>8.5883607677257903</v>
      </c>
      <c r="F127" s="47">
        <f t="shared" si="2"/>
        <v>1.26836076772579</v>
      </c>
      <c r="G127" s="48">
        <f t="shared" si="3"/>
        <v>0.17327332892428823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4.04</v>
      </c>
      <c r="E128" s="85">
        <v>4.5243253301956701</v>
      </c>
      <c r="F128" s="47">
        <f t="shared" si="2"/>
        <v>0.48432533019567003</v>
      </c>
      <c r="G128" s="48">
        <f t="shared" si="3"/>
        <v>0.11988250747417575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4.12</v>
      </c>
      <c r="E129" s="85">
        <v>4.6297521600584597</v>
      </c>
      <c r="F129" s="47">
        <f t="shared" si="2"/>
        <v>0.50975216005845958</v>
      </c>
      <c r="G129" s="48">
        <f t="shared" si="3"/>
        <v>0.12372625244137368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8.06</v>
      </c>
      <c r="E130" s="85">
        <v>7.5053813167501202</v>
      </c>
      <c r="F130" s="47">
        <f t="shared" si="2"/>
        <v>-0.55461868324988028</v>
      </c>
      <c r="G130" s="48">
        <f t="shared" si="3"/>
        <v>-6.881125102355834E-2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6.92</v>
      </c>
      <c r="E131" s="85">
        <v>7.0760446715521903</v>
      </c>
      <c r="F131" s="47">
        <f t="shared" si="2"/>
        <v>0.15604467155219037</v>
      </c>
      <c r="G131" s="48">
        <f t="shared" si="3"/>
        <v>2.2549808027773177E-2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6.57</v>
      </c>
      <c r="E132" s="85">
        <v>6.6035162201612998</v>
      </c>
      <c r="F132" s="47">
        <f t="shared" ref="F132:F195" si="4">IFERROR(E132-D132,"")</f>
        <v>3.3516220161299515E-2</v>
      </c>
      <c r="G132" s="48">
        <f t="shared" ref="G132:G195" si="5">IFERROR(F132/D132,"")</f>
        <v>5.1014033731049489E-3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6.33</v>
      </c>
      <c r="E133" s="85">
        <v>5.3269319565186999</v>
      </c>
      <c r="F133" s="47">
        <f t="shared" si="4"/>
        <v>-1.0030680434813002</v>
      </c>
      <c r="G133" s="48">
        <f t="shared" si="5"/>
        <v>-0.1584625661107899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6.76</v>
      </c>
      <c r="E134" s="85">
        <v>5.9682606605244297</v>
      </c>
      <c r="F134" s="47">
        <f t="shared" si="4"/>
        <v>-0.79173933947557007</v>
      </c>
      <c r="G134" s="48">
        <f t="shared" si="5"/>
        <v>-0.11712120406443345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6.04</v>
      </c>
      <c r="E135" s="85">
        <v>6.30109067260502</v>
      </c>
      <c r="F135" s="47">
        <f t="shared" si="4"/>
        <v>0.26109067260501995</v>
      </c>
      <c r="G135" s="48">
        <f t="shared" si="5"/>
        <v>4.3226932550499989E-2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6.26</v>
      </c>
      <c r="E136" s="85">
        <v>5.7725294570766899</v>
      </c>
      <c r="F136" s="47">
        <f t="shared" si="4"/>
        <v>-0.48747054292330994</v>
      </c>
      <c r="G136" s="48">
        <f t="shared" si="5"/>
        <v>-7.7870693757717241E-2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6.54</v>
      </c>
      <c r="E137" s="85">
        <v>7.6000211144461201</v>
      </c>
      <c r="F137" s="47">
        <f t="shared" si="4"/>
        <v>1.06002111444612</v>
      </c>
      <c r="G137" s="48">
        <f t="shared" si="5"/>
        <v>0.16208273921194497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10.74</v>
      </c>
      <c r="E138" s="85">
        <v>11.3016235982232</v>
      </c>
      <c r="F138" s="47">
        <f t="shared" si="4"/>
        <v>0.56162359822319985</v>
      </c>
      <c r="G138" s="48">
        <f t="shared" si="5"/>
        <v>5.229270002078211E-2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4.68</v>
      </c>
      <c r="E139" s="85">
        <v>5.0753167497352498</v>
      </c>
      <c r="F139" s="47">
        <f t="shared" si="4"/>
        <v>0.39531674973525011</v>
      </c>
      <c r="G139" s="48">
        <f t="shared" si="5"/>
        <v>8.4469390969070537E-2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7.84</v>
      </c>
      <c r="E140" s="85">
        <v>6.6435389412029098</v>
      </c>
      <c r="F140" s="47">
        <f t="shared" si="4"/>
        <v>-1.1964610587970901</v>
      </c>
      <c r="G140" s="48">
        <f t="shared" si="5"/>
        <v>-0.15260982892820027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3.32</v>
      </c>
      <c r="E141" s="85">
        <v>4.5780785603843102</v>
      </c>
      <c r="F141" s="47">
        <f t="shared" si="4"/>
        <v>1.2580785603843103</v>
      </c>
      <c r="G141" s="48">
        <f t="shared" si="5"/>
        <v>0.37893932541696096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6.74</v>
      </c>
      <c r="E142" s="85">
        <v>6.7395832346406301</v>
      </c>
      <c r="F142" s="47">
        <f t="shared" si="4"/>
        <v>-4.1676535937007486E-4</v>
      </c>
      <c r="G142" s="48">
        <f t="shared" si="5"/>
        <v>-6.1834623051939893E-5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10.25</v>
      </c>
      <c r="E143" s="85">
        <v>7.6803581855195899</v>
      </c>
      <c r="F143" s="47">
        <f t="shared" si="4"/>
        <v>-2.5696418144804101</v>
      </c>
      <c r="G143" s="48">
        <f t="shared" si="5"/>
        <v>-0.25069676238833272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5.16</v>
      </c>
      <c r="E144" s="85">
        <v>5.9218515809867602</v>
      </c>
      <c r="F144" s="47">
        <f t="shared" si="4"/>
        <v>0.76185158098676009</v>
      </c>
      <c r="G144" s="48">
        <f t="shared" si="5"/>
        <v>0.14764565522999226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10.29</v>
      </c>
      <c r="E145" s="85">
        <v>8.3255930122242408</v>
      </c>
      <c r="F145" s="47">
        <f t="shared" si="4"/>
        <v>-1.9644069877757584</v>
      </c>
      <c r="G145" s="48">
        <f t="shared" si="5"/>
        <v>-0.19090446917159948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5.96</v>
      </c>
      <c r="E146" s="85">
        <v>7.5887085756917596</v>
      </c>
      <c r="F146" s="47">
        <f t="shared" si="4"/>
        <v>1.6287085756917596</v>
      </c>
      <c r="G146" s="48">
        <f t="shared" si="5"/>
        <v>0.27327325095499322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7.53</v>
      </c>
      <c r="E147" s="85">
        <v>8.2844563125963493</v>
      </c>
      <c r="F147" s="47">
        <f t="shared" si="4"/>
        <v>0.75445631259634904</v>
      </c>
      <c r="G147" s="48">
        <f t="shared" si="5"/>
        <v>0.10019340140721766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9.0500000000000007</v>
      </c>
      <c r="E148" s="85">
        <v>9.3640004011431994</v>
      </c>
      <c r="F148" s="47">
        <f t="shared" si="4"/>
        <v>0.31400040114319872</v>
      </c>
      <c r="G148" s="48">
        <f t="shared" si="5"/>
        <v>3.4696176921900405E-2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4.99</v>
      </c>
      <c r="E149" s="85">
        <v>7.2942289286074597</v>
      </c>
      <c r="F149" s="47">
        <f t="shared" si="4"/>
        <v>2.3042289286074595</v>
      </c>
      <c r="G149" s="48">
        <f t="shared" si="5"/>
        <v>0.46176932437023233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7.92</v>
      </c>
      <c r="E150" s="85">
        <v>9.7553330250937709</v>
      </c>
      <c r="F150" s="47">
        <f t="shared" si="4"/>
        <v>1.8353330250937709</v>
      </c>
      <c r="G150" s="48">
        <f t="shared" si="5"/>
        <v>0.23173396781487007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9.52</v>
      </c>
      <c r="E151" s="85">
        <v>7.8237954674379502</v>
      </c>
      <c r="F151" s="47">
        <f t="shared" si="4"/>
        <v>-1.6962045325620494</v>
      </c>
      <c r="G151" s="48">
        <f t="shared" si="5"/>
        <v>-0.17817274501702202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8.61</v>
      </c>
      <c r="E152" s="85">
        <v>9.8156462353722507</v>
      </c>
      <c r="F152" s="47">
        <f t="shared" si="4"/>
        <v>1.2056462353722512</v>
      </c>
      <c r="G152" s="48">
        <f t="shared" si="5"/>
        <v>0.14002859876565055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5.6</v>
      </c>
      <c r="E153" s="85">
        <v>4.8013148901711897</v>
      </c>
      <c r="F153" s="47">
        <f t="shared" si="4"/>
        <v>-0.79868510982880991</v>
      </c>
      <c r="G153" s="48">
        <f t="shared" si="5"/>
        <v>-0.14262234104085891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7.15</v>
      </c>
      <c r="E154" s="85">
        <v>5.8568153055990004</v>
      </c>
      <c r="F154" s="47">
        <f t="shared" si="4"/>
        <v>-1.2931846944009999</v>
      </c>
      <c r="G154" s="48">
        <f t="shared" si="5"/>
        <v>-0.18086499222391605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12.52</v>
      </c>
      <c r="E155" s="85">
        <v>10.735141743398399</v>
      </c>
      <c r="F155" s="47">
        <f t="shared" si="4"/>
        <v>-1.7848582566016002</v>
      </c>
      <c r="G155" s="48">
        <f t="shared" si="5"/>
        <v>-0.14256056362632591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8.77</v>
      </c>
      <c r="E156" s="85">
        <v>9.4786951180577699</v>
      </c>
      <c r="F156" s="47">
        <f t="shared" si="4"/>
        <v>0.7086951180577703</v>
      </c>
      <c r="G156" s="48">
        <f t="shared" si="5"/>
        <v>8.0809021443303347E-2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3.54</v>
      </c>
      <c r="E157" s="85">
        <v>4.2646800418624604</v>
      </c>
      <c r="F157" s="47">
        <f t="shared" si="4"/>
        <v>0.72468004186246038</v>
      </c>
      <c r="G157" s="48">
        <f t="shared" si="5"/>
        <v>0.20471187623233345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6.74</v>
      </c>
      <c r="E158" s="85">
        <v>6.7446704212738497</v>
      </c>
      <c r="F158" s="47">
        <f t="shared" si="4"/>
        <v>4.6704212738495343E-3</v>
      </c>
      <c r="G158" s="48">
        <f t="shared" si="5"/>
        <v>6.9294084181743831E-4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5.04</v>
      </c>
      <c r="E159" s="85">
        <v>5.8472408378301104</v>
      </c>
      <c r="F159" s="47">
        <f t="shared" si="4"/>
        <v>0.80724083783011036</v>
      </c>
      <c r="G159" s="48">
        <f t="shared" si="5"/>
        <v>0.16016683290279968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7.07</v>
      </c>
      <c r="E160" s="85">
        <v>6.0734237477306898</v>
      </c>
      <c r="F160" s="47">
        <f t="shared" si="4"/>
        <v>-0.99657625226931046</v>
      </c>
      <c r="G160" s="48">
        <f t="shared" si="5"/>
        <v>-0.14095845152324052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5.62</v>
      </c>
      <c r="E161" s="85">
        <v>5.4354737803308097</v>
      </c>
      <c r="F161" s="47">
        <f t="shared" si="4"/>
        <v>-0.18452621966919036</v>
      </c>
      <c r="G161" s="48">
        <f t="shared" si="5"/>
        <v>-3.2833846916226039E-2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1.61</v>
      </c>
      <c r="E162" s="85">
        <v>1.60638522168341</v>
      </c>
      <c r="F162" s="47">
        <f t="shared" si="4"/>
        <v>-3.6147783165900726E-3</v>
      </c>
      <c r="G162" s="48">
        <f t="shared" si="5"/>
        <v>-2.2452039233478711E-3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3.22</v>
      </c>
      <c r="E163" s="85">
        <v>2.5665237278911599</v>
      </c>
      <c r="F163" s="47">
        <f t="shared" si="4"/>
        <v>-0.65347627210884029</v>
      </c>
      <c r="G163" s="48">
        <f t="shared" si="5"/>
        <v>-0.20294294164870816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0</v>
      </c>
      <c r="E164" s="85">
        <v>5.2476319022030502</v>
      </c>
      <c r="F164" s="47">
        <f t="shared" si="4"/>
        <v>5.2476319022030502</v>
      </c>
      <c r="G164" s="48" t="str">
        <f t="shared" si="5"/>
        <v/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7.06</v>
      </c>
      <c r="E165" s="85">
        <v>6.0008753162921904</v>
      </c>
      <c r="F165" s="47">
        <f t="shared" si="4"/>
        <v>-1.0591246837078092</v>
      </c>
      <c r="G165" s="48">
        <f t="shared" si="5"/>
        <v>-0.15001766058184268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7.01</v>
      </c>
      <c r="E166" s="85">
        <v>1.8085946874557</v>
      </c>
      <c r="F166" s="47">
        <f t="shared" si="4"/>
        <v>-5.2014053125443001</v>
      </c>
      <c r="G166" s="48">
        <f t="shared" si="5"/>
        <v>-0.74199790478520689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5.09</v>
      </c>
      <c r="E167" s="85">
        <v>4.2560284413025702</v>
      </c>
      <c r="F167" s="47">
        <f t="shared" si="4"/>
        <v>-0.83397155869742967</v>
      </c>
      <c r="G167" s="48">
        <f t="shared" si="5"/>
        <v>-0.16384509994055593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9.1</v>
      </c>
      <c r="E168" s="85">
        <v>8.10193942536932</v>
      </c>
      <c r="F168" s="47">
        <f t="shared" si="4"/>
        <v>-0.99806057463067965</v>
      </c>
      <c r="G168" s="48">
        <f t="shared" si="5"/>
        <v>-0.10967698622315161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4.38</v>
      </c>
      <c r="E169" s="85">
        <v>5.9843289865407296</v>
      </c>
      <c r="F169" s="47">
        <f t="shared" si="4"/>
        <v>1.6043289865407298</v>
      </c>
      <c r="G169" s="48">
        <f t="shared" si="5"/>
        <v>0.36628515674445883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6.02</v>
      </c>
      <c r="E170" s="85">
        <v>5.3220747962552899</v>
      </c>
      <c r="F170" s="47">
        <f t="shared" si="4"/>
        <v>-0.69792520374470968</v>
      </c>
      <c r="G170" s="48">
        <f t="shared" si="5"/>
        <v>-0.11593441922669596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6.44</v>
      </c>
      <c r="E171" s="85">
        <v>6.2676331204451001</v>
      </c>
      <c r="F171" s="47">
        <f t="shared" si="4"/>
        <v>-0.17236687955490027</v>
      </c>
      <c r="G171" s="48">
        <f t="shared" si="5"/>
        <v>-2.6765043409146001E-2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6.71</v>
      </c>
      <c r="E172" s="85">
        <v>6.0096044564554596</v>
      </c>
      <c r="F172" s="47">
        <f t="shared" si="4"/>
        <v>-0.70039554354454037</v>
      </c>
      <c r="G172" s="48">
        <f t="shared" si="5"/>
        <v>-0.10438085596788978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6.57</v>
      </c>
      <c r="E173" s="85">
        <v>6.4806386039490302</v>
      </c>
      <c r="F173" s="47">
        <f t="shared" si="4"/>
        <v>-8.9361396050970043E-2</v>
      </c>
      <c r="G173" s="48">
        <f t="shared" si="5"/>
        <v>-1.3601430144744298E-2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3.19</v>
      </c>
      <c r="E174" s="85">
        <v>5.07527777943928</v>
      </c>
      <c r="F174" s="47">
        <f t="shared" si="4"/>
        <v>1.8852777794392801</v>
      </c>
      <c r="G174" s="48">
        <f t="shared" si="5"/>
        <v>0.59099616910322261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5.22</v>
      </c>
      <c r="E175" s="85">
        <v>5.6919343999188499</v>
      </c>
      <c r="F175" s="47">
        <f t="shared" si="4"/>
        <v>0.47193439991885011</v>
      </c>
      <c r="G175" s="48">
        <f t="shared" si="5"/>
        <v>9.0408888873342932E-2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6.8</v>
      </c>
      <c r="E176" s="85">
        <v>6.4347098126541704</v>
      </c>
      <c r="F176" s="47">
        <f t="shared" si="4"/>
        <v>-0.36529018734582941</v>
      </c>
      <c r="G176" s="48">
        <f t="shared" si="5"/>
        <v>-5.3719145197916089E-2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6.63</v>
      </c>
      <c r="E177" s="85">
        <v>5.9344552818491696</v>
      </c>
      <c r="F177" s="47">
        <f t="shared" si="4"/>
        <v>-0.6955447181508303</v>
      </c>
      <c r="G177" s="48">
        <f t="shared" si="5"/>
        <v>-0.10490870560344348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3.04</v>
      </c>
      <c r="E178" s="85">
        <v>3.3225814044010802</v>
      </c>
      <c r="F178" s="47">
        <f t="shared" si="4"/>
        <v>0.28258140440108015</v>
      </c>
      <c r="G178" s="48">
        <f t="shared" si="5"/>
        <v>9.2954409342460576E-2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5.9</v>
      </c>
      <c r="E179" s="85">
        <v>7.1750531480156798</v>
      </c>
      <c r="F179" s="47">
        <f t="shared" si="4"/>
        <v>1.2750531480156795</v>
      </c>
      <c r="G179" s="48">
        <f t="shared" si="5"/>
        <v>0.21611070305350499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7.49</v>
      </c>
      <c r="E180" s="85">
        <v>8.2289500064785397</v>
      </c>
      <c r="F180" s="47">
        <f t="shared" si="4"/>
        <v>0.73895000647853948</v>
      </c>
      <c r="G180" s="48">
        <f t="shared" si="5"/>
        <v>9.8658211812889113E-2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6.69</v>
      </c>
      <c r="E181" s="85">
        <v>8.1251736641902905</v>
      </c>
      <c r="F181" s="47">
        <f t="shared" si="4"/>
        <v>1.4351736641902901</v>
      </c>
      <c r="G181" s="48">
        <f t="shared" si="5"/>
        <v>0.21452521138868311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7.33</v>
      </c>
      <c r="E182" s="85">
        <v>10.173542676480301</v>
      </c>
      <c r="F182" s="47">
        <f t="shared" si="4"/>
        <v>2.8435426764803005</v>
      </c>
      <c r="G182" s="48">
        <f t="shared" si="5"/>
        <v>0.38793215231654848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3.85</v>
      </c>
      <c r="E183" s="85">
        <v>5.3878650501885801</v>
      </c>
      <c r="F183" s="47">
        <f t="shared" si="4"/>
        <v>1.53786505018858</v>
      </c>
      <c r="G183" s="48">
        <f t="shared" si="5"/>
        <v>0.39944546758144933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7.71</v>
      </c>
      <c r="E184" s="85">
        <v>8.7052353659932091</v>
      </c>
      <c r="F184" s="47">
        <f t="shared" si="4"/>
        <v>0.99523536599320916</v>
      </c>
      <c r="G184" s="48">
        <f t="shared" si="5"/>
        <v>0.12908370505748498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8.42</v>
      </c>
      <c r="E185" s="85">
        <v>8.4241087443824796</v>
      </c>
      <c r="F185" s="47">
        <f t="shared" si="4"/>
        <v>4.1087443824796566E-3</v>
      </c>
      <c r="G185" s="48">
        <f t="shared" si="5"/>
        <v>4.8797439221848654E-4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7.7</v>
      </c>
      <c r="E186" s="85">
        <v>4.9602647622183396</v>
      </c>
      <c r="F186" s="47">
        <f t="shared" si="4"/>
        <v>-2.7397352377816606</v>
      </c>
      <c r="G186" s="48">
        <f t="shared" si="5"/>
        <v>-0.35580977114047541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5.27</v>
      </c>
      <c r="E187" s="85">
        <v>6.3436287119342198</v>
      </c>
      <c r="F187" s="47">
        <f t="shared" si="4"/>
        <v>1.0736287119342203</v>
      </c>
      <c r="G187" s="48">
        <f t="shared" si="5"/>
        <v>0.20372461327025054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5.03</v>
      </c>
      <c r="E188" s="85">
        <v>6.39498880568103</v>
      </c>
      <c r="F188" s="47">
        <f t="shared" si="4"/>
        <v>1.3649888056810298</v>
      </c>
      <c r="G188" s="48">
        <f t="shared" si="5"/>
        <v>0.27136954387296813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5.62</v>
      </c>
      <c r="E189" s="85">
        <v>6.0198072266113503</v>
      </c>
      <c r="F189" s="47">
        <f t="shared" si="4"/>
        <v>0.39980722661135015</v>
      </c>
      <c r="G189" s="48">
        <f t="shared" si="5"/>
        <v>7.1140075909492909E-2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5.72</v>
      </c>
      <c r="E190" s="85">
        <v>7.6430154737331399</v>
      </c>
      <c r="F190" s="47">
        <f t="shared" si="4"/>
        <v>1.9230154737331402</v>
      </c>
      <c r="G190" s="48">
        <f t="shared" si="5"/>
        <v>0.33619151638691264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5.95</v>
      </c>
      <c r="E191" s="85">
        <v>6.8981920669100401</v>
      </c>
      <c r="F191" s="47">
        <f t="shared" si="4"/>
        <v>0.94819206691003988</v>
      </c>
      <c r="G191" s="48">
        <f t="shared" si="5"/>
        <v>0.15936001124538485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9.31</v>
      </c>
      <c r="E192" s="85">
        <v>13.802621941203601</v>
      </c>
      <c r="F192" s="47">
        <f t="shared" si="4"/>
        <v>4.4926219412036001</v>
      </c>
      <c r="G192" s="48">
        <f t="shared" si="5"/>
        <v>0.48255874771252416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9.44</v>
      </c>
      <c r="E193" s="85">
        <v>9.0358773671296095</v>
      </c>
      <c r="F193" s="47">
        <f t="shared" si="4"/>
        <v>-0.40412263287038996</v>
      </c>
      <c r="G193" s="48">
        <f t="shared" si="5"/>
        <v>-4.2809600939659957E-2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9.44</v>
      </c>
      <c r="E194" s="85">
        <v>9.0012497379348595</v>
      </c>
      <c r="F194" s="47">
        <f t="shared" si="4"/>
        <v>-0.43875026206514001</v>
      </c>
      <c r="G194" s="48">
        <f t="shared" si="5"/>
        <v>-4.6477781998425852E-2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6.46</v>
      </c>
      <c r="E195" s="85">
        <v>4.9976710440493504</v>
      </c>
      <c r="F195" s="47">
        <f t="shared" si="4"/>
        <v>-1.4623289559506496</v>
      </c>
      <c r="G195" s="48">
        <f t="shared" si="5"/>
        <v>-0.22636671144746898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8.1</v>
      </c>
      <c r="E196" s="85">
        <v>8.3668384944577205</v>
      </c>
      <c r="F196" s="47">
        <f t="shared" ref="F196:F214" si="6">IFERROR(E196-D196,"")</f>
        <v>0.2668384944577209</v>
      </c>
      <c r="G196" s="48">
        <f t="shared" ref="G196:G214" si="7">IFERROR(F196/D196,"")</f>
        <v>3.2943024007126037E-2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4.3099999999999996</v>
      </c>
      <c r="E197" s="85">
        <v>6.3886683748218598</v>
      </c>
      <c r="F197" s="47">
        <f t="shared" si="6"/>
        <v>2.0786683748218602</v>
      </c>
      <c r="G197" s="48">
        <f t="shared" si="7"/>
        <v>0.48228964613036202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6.68</v>
      </c>
      <c r="E198" s="85">
        <v>7.3705379445402697</v>
      </c>
      <c r="F198" s="47">
        <f t="shared" si="6"/>
        <v>0.69053794454026995</v>
      </c>
      <c r="G198" s="48">
        <f t="shared" si="7"/>
        <v>0.10337394379345359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7.68</v>
      </c>
      <c r="E199" s="85">
        <v>5.3446536075728099</v>
      </c>
      <c r="F199" s="47">
        <f t="shared" si="6"/>
        <v>-2.3353463924271898</v>
      </c>
      <c r="G199" s="48">
        <f t="shared" si="7"/>
        <v>-0.30408156151395699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7.55</v>
      </c>
      <c r="E200" s="85">
        <v>7.0866376873225798</v>
      </c>
      <c r="F200" s="47">
        <f t="shared" si="6"/>
        <v>-0.46336231267742001</v>
      </c>
      <c r="G200" s="48">
        <f t="shared" si="7"/>
        <v>-6.1372491745353648E-2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6.76</v>
      </c>
      <c r="E201" s="85">
        <v>7.0847466011605196</v>
      </c>
      <c r="F201" s="47">
        <f t="shared" si="6"/>
        <v>0.32474660116051979</v>
      </c>
      <c r="G201" s="48">
        <f t="shared" si="7"/>
        <v>4.8039438041497011E-2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8.7899999999999991</v>
      </c>
      <c r="E202" s="85">
        <v>8.1233539049034995</v>
      </c>
      <c r="F202" s="47">
        <f t="shared" si="6"/>
        <v>-0.66664609509649964</v>
      </c>
      <c r="G202" s="48">
        <f t="shared" si="7"/>
        <v>-7.5841421512684831E-2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5.44</v>
      </c>
      <c r="E203" s="85">
        <v>7.1167508524635998</v>
      </c>
      <c r="F203" s="47">
        <f t="shared" si="6"/>
        <v>1.6767508524635995</v>
      </c>
      <c r="G203" s="48">
        <f t="shared" si="7"/>
        <v>0.30822625964404399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11.88</v>
      </c>
      <c r="E204" s="85">
        <v>10.694512218239099</v>
      </c>
      <c r="F204" s="47">
        <f t="shared" si="6"/>
        <v>-1.1854877817609015</v>
      </c>
      <c r="G204" s="48">
        <f t="shared" si="7"/>
        <v>-9.9788533818257696E-2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6.22</v>
      </c>
      <c r="E205" s="85">
        <v>2.5938352620104101</v>
      </c>
      <c r="F205" s="47">
        <f t="shared" si="6"/>
        <v>-3.6261647379895896</v>
      </c>
      <c r="G205" s="48">
        <f t="shared" si="7"/>
        <v>-0.58298468456424268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4.49</v>
      </c>
      <c r="E206" s="85">
        <v>7.7873258163119399</v>
      </c>
      <c r="F206" s="47">
        <f t="shared" si="6"/>
        <v>3.2973258163119397</v>
      </c>
      <c r="G206" s="48">
        <f t="shared" si="7"/>
        <v>0.73437100586012016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6.45</v>
      </c>
      <c r="E207" s="85">
        <v>6.1661897132070198</v>
      </c>
      <c r="F207" s="47">
        <f t="shared" si="6"/>
        <v>-0.28381028679298037</v>
      </c>
      <c r="G207" s="48">
        <f t="shared" si="7"/>
        <v>-4.4001594851624866E-2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7.81</v>
      </c>
      <c r="E208" s="85">
        <v>9.5179983844805705</v>
      </c>
      <c r="F208" s="47">
        <f t="shared" si="6"/>
        <v>1.7079983844805708</v>
      </c>
      <c r="G208" s="48">
        <f t="shared" si="7"/>
        <v>0.21869377522158398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5.52</v>
      </c>
      <c r="E209" s="85">
        <v>5.6927191580563097</v>
      </c>
      <c r="F209" s="47">
        <f t="shared" si="6"/>
        <v>0.17271915805631011</v>
      </c>
      <c r="G209" s="48">
        <f t="shared" si="7"/>
        <v>3.1289702546432992E-2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6.77</v>
      </c>
      <c r="E210" s="85">
        <v>8.5388043175112092</v>
      </c>
      <c r="F210" s="47">
        <f t="shared" si="6"/>
        <v>1.7688043175112096</v>
      </c>
      <c r="G210" s="48">
        <f t="shared" si="7"/>
        <v>0.26127094793370897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5.51</v>
      </c>
      <c r="E211" s="85">
        <v>6.0603992903817003</v>
      </c>
      <c r="F211" s="47">
        <f t="shared" si="6"/>
        <v>0.55039929038170055</v>
      </c>
      <c r="G211" s="48">
        <f t="shared" si="7"/>
        <v>9.9890978290689755E-2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9.7200000000000006</v>
      </c>
      <c r="E212" s="85">
        <v>8.0783512839041105</v>
      </c>
      <c r="F212" s="47">
        <f t="shared" si="6"/>
        <v>-1.6416487160958901</v>
      </c>
      <c r="G212" s="48">
        <f t="shared" si="7"/>
        <v>-0.1688939008329105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9.69</v>
      </c>
      <c r="E213" s="85">
        <v>8.2477865087085505</v>
      </c>
      <c r="F213" s="47">
        <f t="shared" si="6"/>
        <v>-1.442213491291449</v>
      </c>
      <c r="G213" s="48">
        <f t="shared" si="7"/>
        <v>-0.14883524161934458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8.3451057571879108</v>
      </c>
      <c r="E214" s="85">
        <v>6.9660669544045204</v>
      </c>
      <c r="F214" s="47">
        <f t="shared" si="6"/>
        <v>-1.3790388027833904</v>
      </c>
      <c r="G214" s="48">
        <f t="shared" si="7"/>
        <v>-0.16525120746319835</v>
      </c>
      <c r="R214" s="47"/>
      <c r="S214" s="47"/>
    </row>
  </sheetData>
  <hyperlinks>
    <hyperlink ref="I1" location="Vsebina!A1" display="NAZAJ NA PRVO STRAN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385</v>
      </c>
      <c r="E1" s="53" t="s">
        <v>498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14.38</v>
      </c>
      <c r="E2" s="45">
        <v>14.2157719731021</v>
      </c>
      <c r="F2" s="45">
        <f>IFERROR(E2-D2,"")</f>
        <v>-0.16422802689790039</v>
      </c>
      <c r="G2" s="46">
        <f>IFERROR(F2/D2,"")</f>
        <v>-1.1420586015153018E-2</v>
      </c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14.58</v>
      </c>
      <c r="E3" s="83">
        <v>14.264246586559301</v>
      </c>
      <c r="F3" s="47">
        <f>IFERROR(E3-D3,"")</f>
        <v>-0.3157534134406994</v>
      </c>
      <c r="G3" s="48">
        <f>IFERROR(F3/D3,"")</f>
        <v>-2.1656612718840836E-2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16.87</v>
      </c>
      <c r="E4" s="83">
        <v>16.818930778431898</v>
      </c>
      <c r="F4" s="47">
        <f t="shared" ref="F4:F67" si="0">IFERROR(E4-D4,"")</f>
        <v>-5.1069221568102563E-2</v>
      </c>
      <c r="G4" s="48">
        <f t="shared" ref="G4:G67" si="1">IFERROR(F4/D4,"")</f>
        <v>-3.0272211955010408E-3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12.8</v>
      </c>
      <c r="E5" s="83">
        <v>12.476597442405801</v>
      </c>
      <c r="F5" s="47">
        <f t="shared" si="0"/>
        <v>-0.32340255759419989</v>
      </c>
      <c r="G5" s="48">
        <f t="shared" si="1"/>
        <v>-2.5265824812046866E-2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13.91</v>
      </c>
      <c r="E6" s="83">
        <v>13.395369607732899</v>
      </c>
      <c r="F6" s="47">
        <f t="shared" si="0"/>
        <v>-0.51463039226710094</v>
      </c>
      <c r="G6" s="48">
        <f t="shared" si="1"/>
        <v>-3.6997152571322856E-2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12.2</v>
      </c>
      <c r="E7" s="83">
        <v>11.9521256791488</v>
      </c>
      <c r="F7" s="47">
        <f t="shared" si="0"/>
        <v>-0.24787432085119931</v>
      </c>
      <c r="G7" s="48">
        <f t="shared" si="1"/>
        <v>-2.0317567282885193E-2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14.08</v>
      </c>
      <c r="E8" s="83">
        <v>13.6185381209296</v>
      </c>
      <c r="F8" s="47">
        <f t="shared" si="0"/>
        <v>-0.46146187907040037</v>
      </c>
      <c r="G8" s="48">
        <f t="shared" si="1"/>
        <v>-3.2774281183977301E-2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14.52</v>
      </c>
      <c r="E9" s="83">
        <v>14.4973580879798</v>
      </c>
      <c r="F9" s="47">
        <f t="shared" si="0"/>
        <v>-2.2641912020199939E-2</v>
      </c>
      <c r="G9" s="48">
        <f t="shared" si="1"/>
        <v>-1.5593603319696929E-3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13.36</v>
      </c>
      <c r="E10" s="83">
        <v>13.0546606217234</v>
      </c>
      <c r="F10" s="47">
        <f t="shared" si="0"/>
        <v>-0.3053393782765994</v>
      </c>
      <c r="G10" s="48">
        <f t="shared" si="1"/>
        <v>-2.2854743882978999E-2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13.9</v>
      </c>
      <c r="E11" s="83">
        <v>13.767937645344899</v>
      </c>
      <c r="F11" s="47">
        <f t="shared" si="0"/>
        <v>-0.13206235465510119</v>
      </c>
      <c r="G11" s="48">
        <f t="shared" si="1"/>
        <v>-9.5008888241079996E-3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15.93</v>
      </c>
      <c r="E12" s="83">
        <v>15.841501709692</v>
      </c>
      <c r="F12" s="47">
        <f t="shared" si="0"/>
        <v>-8.8498290307999383E-2</v>
      </c>
      <c r="G12" s="48">
        <f t="shared" si="1"/>
        <v>-5.5554482302573377E-3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15.35</v>
      </c>
      <c r="E13" s="83">
        <v>15.3625320820195</v>
      </c>
      <c r="F13" s="47">
        <f t="shared" si="0"/>
        <v>1.2532082019500734E-2</v>
      </c>
      <c r="G13" s="48">
        <f t="shared" si="1"/>
        <v>8.1642228140069932E-4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10.91</v>
      </c>
      <c r="E14" s="83">
        <v>10.732760251912801</v>
      </c>
      <c r="F14" s="47">
        <f t="shared" si="0"/>
        <v>-0.17723974808719944</v>
      </c>
      <c r="G14" s="48">
        <f t="shared" si="1"/>
        <v>-1.6245623106067777E-2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14.05</v>
      </c>
      <c r="E15" s="83">
        <v>13.887030067339101</v>
      </c>
      <c r="F15" s="47">
        <f t="shared" si="0"/>
        <v>-0.16296993266089999</v>
      </c>
      <c r="G15" s="48">
        <f t="shared" si="1"/>
        <v>-1.159928346340925E-2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16.09</v>
      </c>
      <c r="E16" s="83">
        <v>15.850598049537201</v>
      </c>
      <c r="F16" s="47">
        <f t="shared" si="0"/>
        <v>-0.23940195046279911</v>
      </c>
      <c r="G16" s="48">
        <f t="shared" si="1"/>
        <v>-1.4878927934294538E-2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17.32</v>
      </c>
      <c r="E17" s="83">
        <v>16.923855023727</v>
      </c>
      <c r="F17" s="47">
        <f t="shared" si="0"/>
        <v>-0.39614497627299983</v>
      </c>
      <c r="G17" s="48">
        <f t="shared" si="1"/>
        <v>-2.2872111794053109E-2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15.25</v>
      </c>
      <c r="E18" s="83">
        <v>15.2409986140056</v>
      </c>
      <c r="F18" s="47">
        <f t="shared" si="0"/>
        <v>-9.0013859944004793E-3</v>
      </c>
      <c r="G18" s="48">
        <f t="shared" si="1"/>
        <v>-5.9025481930494942E-4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14.98</v>
      </c>
      <c r="E19" s="83">
        <v>14.888726086300901</v>
      </c>
      <c r="F19" s="47">
        <f t="shared" si="0"/>
        <v>-9.1273913699099651E-2</v>
      </c>
      <c r="G19" s="48">
        <f t="shared" si="1"/>
        <v>-6.09305164880505E-3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15.91</v>
      </c>
      <c r="E20" s="83">
        <v>15.613604795507699</v>
      </c>
      <c r="F20" s="47">
        <f t="shared" si="0"/>
        <v>-0.29639520449230083</v>
      </c>
      <c r="G20" s="48">
        <f t="shared" si="1"/>
        <v>-1.8629491168592131E-2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13.72</v>
      </c>
      <c r="E21" s="83">
        <v>13.2848018268158</v>
      </c>
      <c r="F21" s="47">
        <f t="shared" si="0"/>
        <v>-0.43519817318420095</v>
      </c>
      <c r="G21" s="48">
        <f t="shared" si="1"/>
        <v>-3.1719983468236221E-2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14.3</v>
      </c>
      <c r="E22" s="83">
        <v>13.988656882262999</v>
      </c>
      <c r="F22" s="47">
        <f t="shared" si="0"/>
        <v>-0.31134311773700141</v>
      </c>
      <c r="G22" s="48">
        <f t="shared" si="1"/>
        <v>-2.1772245995594502E-2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11.79</v>
      </c>
      <c r="E23" s="83">
        <v>11.600859636841401</v>
      </c>
      <c r="F23" s="47">
        <f t="shared" si="0"/>
        <v>-0.18914036315859839</v>
      </c>
      <c r="G23" s="48">
        <f t="shared" si="1"/>
        <v>-1.6042439623290789E-2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13.65</v>
      </c>
      <c r="E24" s="83">
        <v>13.456847153416801</v>
      </c>
      <c r="F24" s="47">
        <f t="shared" si="0"/>
        <v>-0.19315284658319953</v>
      </c>
      <c r="G24" s="48">
        <f t="shared" si="1"/>
        <v>-1.4150391691076888E-2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13.16</v>
      </c>
      <c r="E25" s="83">
        <v>12.9758570009894</v>
      </c>
      <c r="F25" s="47">
        <f t="shared" si="0"/>
        <v>-0.18414299901060005</v>
      </c>
      <c r="G25" s="48">
        <f t="shared" si="1"/>
        <v>-1.3992629104148941E-2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15.13</v>
      </c>
      <c r="E26" s="83">
        <v>14.791746133126599</v>
      </c>
      <c r="F26" s="47">
        <f t="shared" si="0"/>
        <v>-0.33825386687340142</v>
      </c>
      <c r="G26" s="48">
        <f t="shared" si="1"/>
        <v>-2.2356501445697383E-2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12.93</v>
      </c>
      <c r="E27" s="83">
        <v>12.8488435198147</v>
      </c>
      <c r="F27" s="47">
        <f t="shared" si="0"/>
        <v>-8.1156480185299529E-2</v>
      </c>
      <c r="G27" s="48">
        <f t="shared" si="1"/>
        <v>-6.2766032625908375E-3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14.17</v>
      </c>
      <c r="E28" s="83">
        <v>13.770990274969201</v>
      </c>
      <c r="F28" s="47">
        <f t="shared" si="0"/>
        <v>-0.39900972503079934</v>
      </c>
      <c r="G28" s="48">
        <f t="shared" si="1"/>
        <v>-2.8158766762935734E-2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10.62</v>
      </c>
      <c r="E29" s="83">
        <v>10.409827862177099</v>
      </c>
      <c r="F29" s="47">
        <f t="shared" si="0"/>
        <v>-0.21017213782289978</v>
      </c>
      <c r="G29" s="48">
        <f t="shared" si="1"/>
        <v>-1.9790220133983034E-2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15.41</v>
      </c>
      <c r="E30" s="83">
        <v>15.1273495882257</v>
      </c>
      <c r="F30" s="47">
        <f t="shared" si="0"/>
        <v>-0.28265041177430028</v>
      </c>
      <c r="G30" s="48">
        <f t="shared" si="1"/>
        <v>-1.8342012444795604E-2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14.38</v>
      </c>
      <c r="E31" s="83">
        <v>14.133427982190801</v>
      </c>
      <c r="F31" s="47">
        <f t="shared" si="0"/>
        <v>-0.24657201780919991</v>
      </c>
      <c r="G31" s="48">
        <f t="shared" si="1"/>
        <v>-1.7146871892155763E-2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12.74</v>
      </c>
      <c r="E32" s="83">
        <v>12.686360472301599</v>
      </c>
      <c r="F32" s="47">
        <f t="shared" si="0"/>
        <v>-5.3639527698400968E-2</v>
      </c>
      <c r="G32" s="48">
        <f t="shared" si="1"/>
        <v>-4.2103239951649107E-3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13.22</v>
      </c>
      <c r="E33" s="83">
        <v>13.095945944873</v>
      </c>
      <c r="F33" s="47">
        <f t="shared" si="0"/>
        <v>-0.12405405512700085</v>
      </c>
      <c r="G33" s="48">
        <f t="shared" si="1"/>
        <v>-9.3838165754160999E-3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12.73</v>
      </c>
      <c r="E34" s="83">
        <v>12.499117827560999</v>
      </c>
      <c r="F34" s="47">
        <f t="shared" si="0"/>
        <v>-0.23088217243900111</v>
      </c>
      <c r="G34" s="48">
        <f t="shared" si="1"/>
        <v>-1.8136855651139129E-2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15.14</v>
      </c>
      <c r="E35" s="83">
        <v>14.910217878258701</v>
      </c>
      <c r="F35" s="47">
        <f t="shared" si="0"/>
        <v>-0.22978212174129986</v>
      </c>
      <c r="G35" s="48">
        <f t="shared" si="1"/>
        <v>-1.5177154672476873E-2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18.760000000000002</v>
      </c>
      <c r="E36" s="83">
        <v>18.617078464019599</v>
      </c>
      <c r="F36" s="47">
        <f t="shared" si="0"/>
        <v>-0.14292153598040258</v>
      </c>
      <c r="G36" s="48">
        <f t="shared" si="1"/>
        <v>-7.6184187622815869E-3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12.8</v>
      </c>
      <c r="E37" s="83">
        <v>12.3203201772152</v>
      </c>
      <c r="F37" s="47">
        <f t="shared" si="0"/>
        <v>-0.47967982278480115</v>
      </c>
      <c r="G37" s="48">
        <f t="shared" si="1"/>
        <v>-3.747498615506259E-2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15.43</v>
      </c>
      <c r="E38" s="83">
        <v>15.315698919836599</v>
      </c>
      <c r="F38" s="47">
        <f t="shared" si="0"/>
        <v>-0.11430108016340057</v>
      </c>
      <c r="G38" s="48">
        <f t="shared" si="1"/>
        <v>-7.4077174441607632E-3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12.13</v>
      </c>
      <c r="E39" s="83">
        <v>11.930794480625099</v>
      </c>
      <c r="F39" s="47">
        <f t="shared" si="0"/>
        <v>-0.19920551937490139</v>
      </c>
      <c r="G39" s="48">
        <f t="shared" si="1"/>
        <v>-1.6422549000404071E-2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15.5</v>
      </c>
      <c r="E40" s="83">
        <v>15.2154407980649</v>
      </c>
      <c r="F40" s="47">
        <f t="shared" si="0"/>
        <v>-0.28455920193509954</v>
      </c>
      <c r="G40" s="48">
        <f t="shared" si="1"/>
        <v>-1.8358658189361259E-2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13.33</v>
      </c>
      <c r="E41" s="83">
        <v>12.846076664811299</v>
      </c>
      <c r="F41" s="47">
        <f t="shared" si="0"/>
        <v>-0.48392333518870068</v>
      </c>
      <c r="G41" s="48">
        <f t="shared" si="1"/>
        <v>-3.6303325970645214E-2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14.8</v>
      </c>
      <c r="E42" s="83">
        <v>14.549493686870001</v>
      </c>
      <c r="F42" s="47">
        <f t="shared" si="0"/>
        <v>-0.25050631312999982</v>
      </c>
      <c r="G42" s="48">
        <f t="shared" si="1"/>
        <v>-1.6926102238513503E-2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15.11</v>
      </c>
      <c r="E43" s="83">
        <v>14.8936144787831</v>
      </c>
      <c r="F43" s="47">
        <f t="shared" si="0"/>
        <v>-0.21638552121689969</v>
      </c>
      <c r="G43" s="48">
        <f t="shared" si="1"/>
        <v>-1.4320683071932475E-2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14.54</v>
      </c>
      <c r="E44" s="83">
        <v>14.506214901081901</v>
      </c>
      <c r="F44" s="47">
        <f t="shared" si="0"/>
        <v>-3.3785098918098555E-2</v>
      </c>
      <c r="G44" s="48">
        <f t="shared" si="1"/>
        <v>-2.323596899456572E-3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12.61</v>
      </c>
      <c r="E45" s="83">
        <v>12.427422993873799</v>
      </c>
      <c r="F45" s="47">
        <f t="shared" si="0"/>
        <v>-0.1825770061262002</v>
      </c>
      <c r="G45" s="48">
        <f t="shared" si="1"/>
        <v>-1.44787475119905E-2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15.28</v>
      </c>
      <c r="E46" s="83">
        <v>15.1948607960808</v>
      </c>
      <c r="F46" s="47">
        <f t="shared" si="0"/>
        <v>-8.5139203919199602E-2</v>
      </c>
      <c r="G46" s="48">
        <f t="shared" si="1"/>
        <v>-5.5719374292669899E-3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16.2</v>
      </c>
      <c r="E47" s="83">
        <v>16.073613721600701</v>
      </c>
      <c r="F47" s="47">
        <f t="shared" si="0"/>
        <v>-0.12638627839929839</v>
      </c>
      <c r="G47" s="48">
        <f t="shared" si="1"/>
        <v>-7.8016221234134811E-3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14.49</v>
      </c>
      <c r="E48" s="83">
        <v>14.4651853384805</v>
      </c>
      <c r="F48" s="47">
        <f t="shared" si="0"/>
        <v>-2.4814661519499737E-2</v>
      </c>
      <c r="G48" s="48">
        <f t="shared" si="1"/>
        <v>-1.7125370268805892E-3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15.74</v>
      </c>
      <c r="E49" s="83">
        <v>15.9733198353404</v>
      </c>
      <c r="F49" s="47">
        <f t="shared" si="0"/>
        <v>0.23331983534039935</v>
      </c>
      <c r="G49" s="48">
        <f t="shared" si="1"/>
        <v>1.4823369462541255E-2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17.52</v>
      </c>
      <c r="E50" s="83">
        <v>17.352123048490601</v>
      </c>
      <c r="F50" s="47">
        <f t="shared" si="0"/>
        <v>-0.16787695150939896</v>
      </c>
      <c r="G50" s="48">
        <f t="shared" si="1"/>
        <v>-9.5820177802168355E-3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12.96</v>
      </c>
      <c r="E51" s="83">
        <v>12.9411037947</v>
      </c>
      <c r="F51" s="47">
        <f t="shared" si="0"/>
        <v>-1.8896205300000801E-2</v>
      </c>
      <c r="G51" s="48">
        <f t="shared" si="1"/>
        <v>-1.4580405324074691E-3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14.1</v>
      </c>
      <c r="E52" s="83">
        <v>13.9657515984615</v>
      </c>
      <c r="F52" s="47">
        <f t="shared" si="0"/>
        <v>-0.13424840153849971</v>
      </c>
      <c r="G52" s="48">
        <f t="shared" si="1"/>
        <v>-9.5211632296808308E-3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13.81</v>
      </c>
      <c r="E53" s="83">
        <v>13.693253279310699</v>
      </c>
      <c r="F53" s="47">
        <f t="shared" si="0"/>
        <v>-0.11674672068930114</v>
      </c>
      <c r="G53" s="48">
        <f t="shared" si="1"/>
        <v>-8.4537813677987798E-3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13.05</v>
      </c>
      <c r="E54" s="83">
        <v>12.8901807296019</v>
      </c>
      <c r="F54" s="47">
        <f t="shared" si="0"/>
        <v>-0.15981927039810095</v>
      </c>
      <c r="G54" s="48">
        <f t="shared" si="1"/>
        <v>-1.2246687386827659E-2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12.51</v>
      </c>
      <c r="E55" s="83">
        <v>11.752673827182999</v>
      </c>
      <c r="F55" s="47">
        <f t="shared" si="0"/>
        <v>-0.75732617281700065</v>
      </c>
      <c r="G55" s="48">
        <f t="shared" si="1"/>
        <v>-6.0537663694404532E-2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15.27</v>
      </c>
      <c r="E56" s="83">
        <v>15.1637260692473</v>
      </c>
      <c r="F56" s="47">
        <f t="shared" si="0"/>
        <v>-0.10627393075269964</v>
      </c>
      <c r="G56" s="48">
        <f t="shared" si="1"/>
        <v>-6.9596549281401212E-3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14.06</v>
      </c>
      <c r="E57" s="83">
        <v>13.84108884822</v>
      </c>
      <c r="F57" s="47">
        <f t="shared" si="0"/>
        <v>-0.21891115178000042</v>
      </c>
      <c r="G57" s="48">
        <f t="shared" si="1"/>
        <v>-1.5569783199146545E-2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15.22</v>
      </c>
      <c r="E58" s="83">
        <v>15.089145162911199</v>
      </c>
      <c r="F58" s="47">
        <f t="shared" si="0"/>
        <v>-0.13085483708880119</v>
      </c>
      <c r="G58" s="48">
        <f t="shared" si="1"/>
        <v>-8.5975582844153211E-3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14.78</v>
      </c>
      <c r="E59" s="83">
        <v>14.6008378466145</v>
      </c>
      <c r="F59" s="47">
        <f t="shared" si="0"/>
        <v>-0.17916215338549968</v>
      </c>
      <c r="G59" s="48">
        <f t="shared" si="1"/>
        <v>-1.2121931893470885E-2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13.82</v>
      </c>
      <c r="E60" s="83">
        <v>13.6622378165711</v>
      </c>
      <c r="F60" s="47">
        <f t="shared" si="0"/>
        <v>-0.15776218342890047</v>
      </c>
      <c r="G60" s="48">
        <f t="shared" si="1"/>
        <v>-1.1415498077344462E-2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16.27</v>
      </c>
      <c r="E61" s="83">
        <v>16.142561365016899</v>
      </c>
      <c r="F61" s="47">
        <f t="shared" si="0"/>
        <v>-0.12743863498310048</v>
      </c>
      <c r="G61" s="48">
        <f t="shared" si="1"/>
        <v>-7.832737245427197E-3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14.53</v>
      </c>
      <c r="E62" s="83">
        <v>14.243915199818099</v>
      </c>
      <c r="F62" s="47">
        <f t="shared" si="0"/>
        <v>-0.28608480018190008</v>
      </c>
      <c r="G62" s="48">
        <f t="shared" si="1"/>
        <v>-1.968924984046112E-2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13.85</v>
      </c>
      <c r="E63" s="83">
        <v>13.859864893726501</v>
      </c>
      <c r="F63" s="47">
        <f t="shared" si="0"/>
        <v>9.8648937265011227E-3</v>
      </c>
      <c r="G63" s="48">
        <f t="shared" si="1"/>
        <v>7.1226669505423273E-4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19</v>
      </c>
      <c r="E64" s="83">
        <v>18.584166371010401</v>
      </c>
      <c r="F64" s="47">
        <f t="shared" si="0"/>
        <v>-0.41583362898959919</v>
      </c>
      <c r="G64" s="48">
        <f t="shared" si="1"/>
        <v>-2.18859804731368E-2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14.69</v>
      </c>
      <c r="E65" s="83">
        <v>14.650266276142</v>
      </c>
      <c r="F65" s="47">
        <f t="shared" si="0"/>
        <v>-3.9733723857999337E-2</v>
      </c>
      <c r="G65" s="48">
        <f t="shared" si="1"/>
        <v>-2.7048144219196284E-3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13.26</v>
      </c>
      <c r="E66" s="83">
        <v>12.9761773652087</v>
      </c>
      <c r="F66" s="47">
        <f t="shared" si="0"/>
        <v>-0.28382263479129932</v>
      </c>
      <c r="G66" s="48">
        <f t="shared" si="1"/>
        <v>-2.1404421929962242E-2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16.38</v>
      </c>
      <c r="E67" s="83">
        <v>16.264734848569201</v>
      </c>
      <c r="F67" s="47">
        <f t="shared" si="0"/>
        <v>-0.11526515143079763</v>
      </c>
      <c r="G67" s="48">
        <f t="shared" si="1"/>
        <v>-7.0369445317947279E-3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13.46</v>
      </c>
      <c r="E68" s="83">
        <v>13.316224007014201</v>
      </c>
      <c r="F68" s="47">
        <f t="shared" ref="F68:F131" si="2">IFERROR(E68-D68,"")</f>
        <v>-0.14377599298580002</v>
      </c>
      <c r="G68" s="48">
        <f t="shared" ref="G68:G131" si="3">IFERROR(F68/D68,"")</f>
        <v>-1.0681723104442794E-2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15.84</v>
      </c>
      <c r="E69" s="83">
        <v>15.698040676962</v>
      </c>
      <c r="F69" s="47">
        <f t="shared" si="2"/>
        <v>-0.14195932303799985</v>
      </c>
      <c r="G69" s="48">
        <f t="shared" si="3"/>
        <v>-8.9620784746212035E-3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12.54</v>
      </c>
      <c r="E70" s="83">
        <v>12.1847759826531</v>
      </c>
      <c r="F70" s="47">
        <f t="shared" si="2"/>
        <v>-0.35522401734689879</v>
      </c>
      <c r="G70" s="48">
        <f t="shared" si="3"/>
        <v>-2.8327274110597992E-2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16.41</v>
      </c>
      <c r="E71" s="83">
        <v>16.249895915789299</v>
      </c>
      <c r="F71" s="47">
        <f t="shared" si="2"/>
        <v>-0.1601040842107011</v>
      </c>
      <c r="G71" s="48">
        <f t="shared" si="3"/>
        <v>-9.7564950768251734E-3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15.52</v>
      </c>
      <c r="E72" s="83">
        <v>15.458885468087299</v>
      </c>
      <c r="F72" s="47">
        <f t="shared" si="2"/>
        <v>-6.1114531912700443E-2</v>
      </c>
      <c r="G72" s="48">
        <f t="shared" si="3"/>
        <v>-3.9377920046843066E-3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12.49</v>
      </c>
      <c r="E73" s="83">
        <v>12.313795991714001</v>
      </c>
      <c r="F73" s="47">
        <f t="shared" si="2"/>
        <v>-0.17620400828599969</v>
      </c>
      <c r="G73" s="48">
        <f t="shared" si="3"/>
        <v>-1.4107606748278599E-2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12.18</v>
      </c>
      <c r="E74" s="83">
        <v>11.8424519894371</v>
      </c>
      <c r="F74" s="47">
        <f t="shared" si="2"/>
        <v>-0.33754801056289985</v>
      </c>
      <c r="G74" s="48">
        <f t="shared" si="3"/>
        <v>-2.7713301359843994E-2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14.31</v>
      </c>
      <c r="E75" s="83">
        <v>14.1293055994607</v>
      </c>
      <c r="F75" s="47">
        <f t="shared" si="2"/>
        <v>-0.1806944005393003</v>
      </c>
      <c r="G75" s="48">
        <f t="shared" si="3"/>
        <v>-1.2627141896526925E-2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16.46</v>
      </c>
      <c r="E76" s="83">
        <v>16.380295152988602</v>
      </c>
      <c r="F76" s="47">
        <f t="shared" si="2"/>
        <v>-7.9704847011399238E-2</v>
      </c>
      <c r="G76" s="48">
        <f t="shared" si="3"/>
        <v>-4.8423357844106464E-3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13.91</v>
      </c>
      <c r="E77" s="83">
        <v>13.684901487050301</v>
      </c>
      <c r="F77" s="47">
        <f t="shared" si="2"/>
        <v>-0.22509851294969963</v>
      </c>
      <c r="G77" s="48">
        <f t="shared" si="3"/>
        <v>-1.6182495539158851E-2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15.17</v>
      </c>
      <c r="E78" s="83">
        <v>14.962612341381099</v>
      </c>
      <c r="F78" s="47">
        <f t="shared" si="2"/>
        <v>-0.20738765861890052</v>
      </c>
      <c r="G78" s="48">
        <f t="shared" si="3"/>
        <v>-1.3670906962353364E-2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13.55</v>
      </c>
      <c r="E79" s="83">
        <v>13.090913566811</v>
      </c>
      <c r="F79" s="47">
        <f t="shared" si="2"/>
        <v>-0.45908643318900033</v>
      </c>
      <c r="G79" s="48">
        <f t="shared" si="3"/>
        <v>-3.388091757852401E-2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15.55</v>
      </c>
      <c r="E80" s="83">
        <v>15.393619851103299</v>
      </c>
      <c r="F80" s="47">
        <f t="shared" si="2"/>
        <v>-0.1563801488967016</v>
      </c>
      <c r="G80" s="48">
        <f t="shared" si="3"/>
        <v>-1.0056601215221967E-2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16.55</v>
      </c>
      <c r="E81" s="83">
        <v>16.081349097479801</v>
      </c>
      <c r="F81" s="47">
        <f t="shared" si="2"/>
        <v>-0.46865090252019925</v>
      </c>
      <c r="G81" s="48">
        <f t="shared" si="3"/>
        <v>-2.8317275076749197E-2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17.77</v>
      </c>
      <c r="E82" s="83">
        <v>17.6310369777622</v>
      </c>
      <c r="F82" s="47">
        <f t="shared" si="2"/>
        <v>-0.13896302223779955</v>
      </c>
      <c r="G82" s="48">
        <f t="shared" si="3"/>
        <v>-7.8200912908159576E-3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14.96</v>
      </c>
      <c r="E83" s="83">
        <v>14.5332072189111</v>
      </c>
      <c r="F83" s="47">
        <f t="shared" si="2"/>
        <v>-0.42679278108890095</v>
      </c>
      <c r="G83" s="48">
        <f t="shared" si="3"/>
        <v>-2.8528929217172521E-2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12.62</v>
      </c>
      <c r="E84" s="83">
        <v>12.514433149323001</v>
      </c>
      <c r="F84" s="47">
        <f t="shared" si="2"/>
        <v>-0.10556685067699867</v>
      </c>
      <c r="G84" s="48">
        <f t="shared" si="3"/>
        <v>-8.3650436352613843E-3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17.28</v>
      </c>
      <c r="E85" s="83">
        <v>16.9641658385444</v>
      </c>
      <c r="F85" s="47">
        <f t="shared" si="2"/>
        <v>-0.3158341614556015</v>
      </c>
      <c r="G85" s="48">
        <f t="shared" si="3"/>
        <v>-1.827743989905101E-2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14.88</v>
      </c>
      <c r="E86" s="83">
        <v>14.7835847188403</v>
      </c>
      <c r="F86" s="47">
        <f t="shared" si="2"/>
        <v>-9.6415281159700328E-2</v>
      </c>
      <c r="G86" s="48">
        <f t="shared" si="3"/>
        <v>-6.479521583313194E-3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14.18</v>
      </c>
      <c r="E87" s="83">
        <v>14.014165603139899</v>
      </c>
      <c r="F87" s="47">
        <f t="shared" si="2"/>
        <v>-0.1658343968601006</v>
      </c>
      <c r="G87" s="48">
        <f t="shared" si="3"/>
        <v>-1.1694950413265204E-2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16.32</v>
      </c>
      <c r="E88" s="83">
        <v>16.467447747814301</v>
      </c>
      <c r="F88" s="47">
        <f t="shared" si="2"/>
        <v>0.14744774781430081</v>
      </c>
      <c r="G88" s="48">
        <f t="shared" si="3"/>
        <v>9.0347884690135296E-3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17.649999999999999</v>
      </c>
      <c r="E89" s="83">
        <v>17.6825721986941</v>
      </c>
      <c r="F89" s="47">
        <f t="shared" si="2"/>
        <v>3.2572198694101218E-2</v>
      </c>
      <c r="G89" s="48">
        <f t="shared" si="3"/>
        <v>1.8454503509405791E-3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16.059999999999999</v>
      </c>
      <c r="E90" s="83">
        <v>16.717384009460499</v>
      </c>
      <c r="F90" s="47">
        <f t="shared" si="2"/>
        <v>0.65738400946050035</v>
      </c>
      <c r="G90" s="48">
        <f t="shared" si="3"/>
        <v>4.0933001834402266E-2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13.44</v>
      </c>
      <c r="E91" s="83">
        <v>13.1755920103792</v>
      </c>
      <c r="F91" s="47">
        <f t="shared" si="2"/>
        <v>-0.26440798962079981</v>
      </c>
      <c r="G91" s="48">
        <f t="shared" si="3"/>
        <v>-1.9673213513452366E-2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14.49</v>
      </c>
      <c r="E92" s="83">
        <v>14.011694409441001</v>
      </c>
      <c r="F92" s="47">
        <f t="shared" si="2"/>
        <v>-0.47830559055899968</v>
      </c>
      <c r="G92" s="48">
        <f t="shared" si="3"/>
        <v>-3.3009357526501013E-2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15.73</v>
      </c>
      <c r="E93" s="83">
        <v>15.4798628031924</v>
      </c>
      <c r="F93" s="47">
        <f t="shared" si="2"/>
        <v>-0.25013719680760005</v>
      </c>
      <c r="G93" s="48">
        <f t="shared" si="3"/>
        <v>-1.590191969533376E-2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14.99</v>
      </c>
      <c r="E94" s="83">
        <v>14.563237111703</v>
      </c>
      <c r="F94" s="47">
        <f t="shared" si="2"/>
        <v>-0.42676288829700049</v>
      </c>
      <c r="G94" s="48">
        <f t="shared" si="3"/>
        <v>-2.8469839112541726E-2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16.190000000000001</v>
      </c>
      <c r="E95" s="83">
        <v>16.0572818336287</v>
      </c>
      <c r="F95" s="47">
        <f t="shared" si="2"/>
        <v>-0.13271816637130129</v>
      </c>
      <c r="G95" s="48">
        <f t="shared" si="3"/>
        <v>-8.1975396152749406E-3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15.38</v>
      </c>
      <c r="E96" s="83">
        <v>15.169428693503599</v>
      </c>
      <c r="F96" s="47">
        <f t="shared" si="2"/>
        <v>-0.21057130649640143</v>
      </c>
      <c r="G96" s="48">
        <f t="shared" si="3"/>
        <v>-1.3691242294954579E-2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11.37</v>
      </c>
      <c r="E97" s="83">
        <v>11.100464857431</v>
      </c>
      <c r="F97" s="47">
        <f t="shared" si="2"/>
        <v>-0.26953514256899958</v>
      </c>
      <c r="G97" s="48">
        <f t="shared" si="3"/>
        <v>-2.3705817288390465E-2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15.43</v>
      </c>
      <c r="E98" s="83">
        <v>15.1828684252795</v>
      </c>
      <c r="F98" s="47">
        <f t="shared" si="2"/>
        <v>-0.24713157472050007</v>
      </c>
      <c r="G98" s="48">
        <f t="shared" si="3"/>
        <v>-1.6016304259267665E-2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15.29</v>
      </c>
      <c r="E99" s="83">
        <v>15.3039471200045</v>
      </c>
      <c r="F99" s="47">
        <f t="shared" si="2"/>
        <v>1.3947120004500491E-2</v>
      </c>
      <c r="G99" s="48">
        <f t="shared" si="3"/>
        <v>9.1217266216484579E-4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16.96</v>
      </c>
      <c r="E100" s="83">
        <v>16.520353126898101</v>
      </c>
      <c r="F100" s="47">
        <f t="shared" si="2"/>
        <v>-0.43964687310189987</v>
      </c>
      <c r="G100" s="48">
        <f t="shared" si="3"/>
        <v>-2.5922575064970511E-2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15.32</v>
      </c>
      <c r="E101" s="83">
        <v>15.1706735243209</v>
      </c>
      <c r="F101" s="47">
        <f t="shared" si="2"/>
        <v>-0.14932647567909996</v>
      </c>
      <c r="G101" s="48">
        <f t="shared" si="3"/>
        <v>-9.7471589868864204E-3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14.22</v>
      </c>
      <c r="E102" s="83">
        <v>14.026958413303101</v>
      </c>
      <c r="F102" s="47">
        <f t="shared" si="2"/>
        <v>-0.19304158669689997</v>
      </c>
      <c r="G102" s="48">
        <f t="shared" si="3"/>
        <v>-1.3575357714268634E-2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15.09</v>
      </c>
      <c r="E103" s="83">
        <v>14.93323183477</v>
      </c>
      <c r="F103" s="47">
        <f t="shared" si="2"/>
        <v>-0.15676816522999992</v>
      </c>
      <c r="G103" s="48">
        <f t="shared" si="3"/>
        <v>-1.0388877748840286E-2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12.92</v>
      </c>
      <c r="E104" s="83">
        <v>12.8115281723904</v>
      </c>
      <c r="F104" s="47">
        <f t="shared" si="2"/>
        <v>-0.10847182760960017</v>
      </c>
      <c r="G104" s="48">
        <f t="shared" si="3"/>
        <v>-8.3956522917647183E-3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17.399999999999999</v>
      </c>
      <c r="E105" s="83">
        <v>17.250332864268799</v>
      </c>
      <c r="F105" s="47">
        <f t="shared" si="2"/>
        <v>-0.14966713573119961</v>
      </c>
      <c r="G105" s="48">
        <f t="shared" si="3"/>
        <v>-8.6015595247815879E-3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13.68</v>
      </c>
      <c r="E106" s="83">
        <v>13.381765809473</v>
      </c>
      <c r="F106" s="47">
        <f t="shared" si="2"/>
        <v>-0.2982341905269994</v>
      </c>
      <c r="G106" s="48">
        <f t="shared" si="3"/>
        <v>-2.1800744921564284E-2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17.260000000000002</v>
      </c>
      <c r="E107" s="83">
        <v>17.2263419128336</v>
      </c>
      <c r="F107" s="47">
        <f t="shared" si="2"/>
        <v>-3.3658087166401174E-2</v>
      </c>
      <c r="G107" s="48">
        <f t="shared" si="3"/>
        <v>-1.9500629876246334E-3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18.59</v>
      </c>
      <c r="E108" s="83">
        <v>18.434643416320601</v>
      </c>
      <c r="F108" s="47">
        <f t="shared" si="2"/>
        <v>-0.15535658367939931</v>
      </c>
      <c r="G108" s="48">
        <f t="shared" si="3"/>
        <v>-8.3569975083055033E-3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20.57</v>
      </c>
      <c r="E109" s="83">
        <v>20.3419766104468</v>
      </c>
      <c r="F109" s="47">
        <f t="shared" si="2"/>
        <v>-0.22802338955320067</v>
      </c>
      <c r="G109" s="48">
        <f t="shared" si="3"/>
        <v>-1.1085240133845438E-2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17.309999999999999</v>
      </c>
      <c r="E110" s="83">
        <v>17.1884054035263</v>
      </c>
      <c r="F110" s="47">
        <f t="shared" si="2"/>
        <v>-0.12159459647369886</v>
      </c>
      <c r="G110" s="48">
        <f t="shared" si="3"/>
        <v>-7.0245289701732451E-3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16.63</v>
      </c>
      <c r="E111" s="83">
        <v>16.401933590802098</v>
      </c>
      <c r="F111" s="47">
        <f t="shared" si="2"/>
        <v>-0.22806640919790055</v>
      </c>
      <c r="G111" s="48">
        <f t="shared" si="3"/>
        <v>-1.3714155694401717E-2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14.11</v>
      </c>
      <c r="E112" s="83">
        <v>13.9133810094505</v>
      </c>
      <c r="F112" s="47">
        <f t="shared" si="2"/>
        <v>-0.19661899054949927</v>
      </c>
      <c r="G112" s="48">
        <f t="shared" si="3"/>
        <v>-1.3934726474096335E-2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12.88</v>
      </c>
      <c r="E113" s="83">
        <v>12.676011561845799</v>
      </c>
      <c r="F113" s="47">
        <f t="shared" si="2"/>
        <v>-0.20398843815420165</v>
      </c>
      <c r="G113" s="48">
        <f t="shared" si="3"/>
        <v>-1.5837611657934909E-2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14.39</v>
      </c>
      <c r="E114" s="83">
        <v>14.1477444388908</v>
      </c>
      <c r="F114" s="47">
        <f t="shared" si="2"/>
        <v>-0.2422555611092001</v>
      </c>
      <c r="G114" s="48">
        <f t="shared" si="3"/>
        <v>-1.683499382273802E-2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15.04</v>
      </c>
      <c r="E115" s="83">
        <v>14.7802051196186</v>
      </c>
      <c r="F115" s="47">
        <f t="shared" si="2"/>
        <v>-0.2597948803813992</v>
      </c>
      <c r="G115" s="48">
        <f t="shared" si="3"/>
        <v>-1.727359577003984E-2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15.36</v>
      </c>
      <c r="E116" s="83">
        <v>14.926450694523099</v>
      </c>
      <c r="F116" s="47">
        <f t="shared" si="2"/>
        <v>-0.43354930547689996</v>
      </c>
      <c r="G116" s="48">
        <f t="shared" si="3"/>
        <v>-2.8225866241985677E-2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15</v>
      </c>
      <c r="E117" s="83">
        <v>14.9960095859837</v>
      </c>
      <c r="F117" s="47">
        <f t="shared" si="2"/>
        <v>-3.9904140163002921E-3</v>
      </c>
      <c r="G117" s="48">
        <f t="shared" si="3"/>
        <v>-2.6602760108668613E-4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13.79</v>
      </c>
      <c r="E118" s="83">
        <v>13.6993589913588</v>
      </c>
      <c r="F118" s="47">
        <f t="shared" si="2"/>
        <v>-9.0641008641199505E-2</v>
      </c>
      <c r="G118" s="48">
        <f t="shared" si="3"/>
        <v>-6.5729520406961209E-3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12.24</v>
      </c>
      <c r="E119" s="83">
        <v>12.0571744131275</v>
      </c>
      <c r="F119" s="47">
        <f t="shared" si="2"/>
        <v>-0.18282558687250017</v>
      </c>
      <c r="G119" s="48">
        <f t="shared" si="3"/>
        <v>-1.4936730953635634E-2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15.62</v>
      </c>
      <c r="E120" s="83">
        <v>15.5769029566223</v>
      </c>
      <c r="F120" s="47">
        <f t="shared" si="2"/>
        <v>-4.3097043377699151E-2</v>
      </c>
      <c r="G120" s="48">
        <f t="shared" si="3"/>
        <v>-2.7590936861523144E-3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13.93</v>
      </c>
      <c r="E121" s="83">
        <v>13.6727219711132</v>
      </c>
      <c r="F121" s="47">
        <f t="shared" si="2"/>
        <v>-0.25727802888679996</v>
      </c>
      <c r="G121" s="48">
        <f t="shared" si="3"/>
        <v>-1.8469348807379753E-2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15.01</v>
      </c>
      <c r="E122" s="83">
        <v>14.7253332082628</v>
      </c>
      <c r="F122" s="47">
        <f t="shared" si="2"/>
        <v>-0.28466679173719989</v>
      </c>
      <c r="G122" s="48">
        <f t="shared" si="3"/>
        <v>-1.896514268735509E-2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15.26</v>
      </c>
      <c r="E123" s="83">
        <v>14.7025243580372</v>
      </c>
      <c r="F123" s="47">
        <f t="shared" si="2"/>
        <v>-0.55747564196279953</v>
      </c>
      <c r="G123" s="48">
        <f t="shared" si="3"/>
        <v>-3.653182450608123E-2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11.43</v>
      </c>
      <c r="E124" s="83">
        <v>11.261405091199499</v>
      </c>
      <c r="F124" s="47">
        <f t="shared" si="2"/>
        <v>-0.16859490880050032</v>
      </c>
      <c r="G124" s="48">
        <f t="shared" si="3"/>
        <v>-1.4750210743700816E-2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12.47</v>
      </c>
      <c r="E125" s="83">
        <v>12.1382855624855</v>
      </c>
      <c r="F125" s="47">
        <f t="shared" si="2"/>
        <v>-0.33171443751450091</v>
      </c>
      <c r="G125" s="48">
        <f t="shared" si="3"/>
        <v>-2.6600997394907851E-2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14.3</v>
      </c>
      <c r="E126" s="83">
        <v>14.3271732739956</v>
      </c>
      <c r="F126" s="47">
        <f t="shared" si="2"/>
        <v>2.717327399559899E-2</v>
      </c>
      <c r="G126" s="48">
        <f t="shared" si="3"/>
        <v>1.9002289507411879E-3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16.239999999999998</v>
      </c>
      <c r="E127" s="83">
        <v>15.740106991489601</v>
      </c>
      <c r="F127" s="47">
        <f t="shared" si="2"/>
        <v>-0.49989300851039786</v>
      </c>
      <c r="G127" s="48">
        <f t="shared" si="3"/>
        <v>-3.078158919399002E-2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14.09</v>
      </c>
      <c r="E128" s="83">
        <v>13.879035863170399</v>
      </c>
      <c r="F128" s="47">
        <f t="shared" si="2"/>
        <v>-0.21096413682960069</v>
      </c>
      <c r="G128" s="48">
        <f t="shared" si="3"/>
        <v>-1.4972614395287487E-2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14.81</v>
      </c>
      <c r="E129" s="83">
        <v>14.848872598663901</v>
      </c>
      <c r="F129" s="47">
        <f t="shared" si="2"/>
        <v>3.8872598663900249E-2</v>
      </c>
      <c r="G129" s="48">
        <f t="shared" si="3"/>
        <v>2.6247534546860398E-3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12.59</v>
      </c>
      <c r="E130" s="83">
        <v>12.546130235118101</v>
      </c>
      <c r="F130" s="47">
        <f t="shared" si="2"/>
        <v>-4.3869764881899087E-2</v>
      </c>
      <c r="G130" s="48">
        <f t="shared" si="3"/>
        <v>-3.484492842088887E-3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16.079999999999998</v>
      </c>
      <c r="E131" s="83">
        <v>16.0075828423955</v>
      </c>
      <c r="F131" s="47">
        <f t="shared" si="2"/>
        <v>-7.2417157604498072E-2</v>
      </c>
      <c r="G131" s="48">
        <f t="shared" si="3"/>
        <v>-4.5035545773941593E-3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13.18</v>
      </c>
      <c r="E132" s="83">
        <v>12.848757482506199</v>
      </c>
      <c r="F132" s="47">
        <f t="shared" ref="F132:F195" si="4">IFERROR(E132-D132,"")</f>
        <v>-0.33124251749380029</v>
      </c>
      <c r="G132" s="48">
        <f t="shared" ref="G132:G195" si="5">IFERROR(F132/D132,"")</f>
        <v>-2.513220921804251E-2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12.73</v>
      </c>
      <c r="E133" s="83">
        <v>12.5641011693622</v>
      </c>
      <c r="F133" s="47">
        <f t="shared" si="4"/>
        <v>-0.16589883063780064</v>
      </c>
      <c r="G133" s="48">
        <f t="shared" si="5"/>
        <v>-1.3032115525357473E-2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17.07</v>
      </c>
      <c r="E134" s="83">
        <v>16.592359630491899</v>
      </c>
      <c r="F134" s="47">
        <f t="shared" si="4"/>
        <v>-0.47764036950810151</v>
      </c>
      <c r="G134" s="48">
        <f t="shared" si="5"/>
        <v>-2.7981275308031722E-2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15.04</v>
      </c>
      <c r="E135" s="83">
        <v>14.8553403615454</v>
      </c>
      <c r="F135" s="47">
        <f t="shared" si="4"/>
        <v>-0.18465963845459932</v>
      </c>
      <c r="G135" s="48">
        <f t="shared" si="5"/>
        <v>-1.2277901492991976E-2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13.03</v>
      </c>
      <c r="E136" s="83">
        <v>12.8193214493231</v>
      </c>
      <c r="F136" s="47">
        <f t="shared" si="4"/>
        <v>-0.21067855067689933</v>
      </c>
      <c r="G136" s="48">
        <f t="shared" si="5"/>
        <v>-1.6168729906131954E-2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16.239999999999998</v>
      </c>
      <c r="E137" s="83">
        <v>15.8706478009564</v>
      </c>
      <c r="F137" s="47">
        <f t="shared" si="4"/>
        <v>-0.36935219904359862</v>
      </c>
      <c r="G137" s="48">
        <f t="shared" si="5"/>
        <v>-2.2743362010073809E-2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13.83</v>
      </c>
      <c r="E138" s="83">
        <v>13.5670953101206</v>
      </c>
      <c r="F138" s="47">
        <f t="shared" si="4"/>
        <v>-0.26290468987940052</v>
      </c>
      <c r="G138" s="48">
        <f t="shared" si="5"/>
        <v>-1.9009738964526429E-2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14.34</v>
      </c>
      <c r="E139" s="83">
        <v>14.153436813087801</v>
      </c>
      <c r="F139" s="47">
        <f t="shared" si="4"/>
        <v>-0.18656318691219909</v>
      </c>
      <c r="G139" s="48">
        <f t="shared" si="5"/>
        <v>-1.3009985140320717E-2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10.53</v>
      </c>
      <c r="E140" s="83">
        <v>10.380366070718701</v>
      </c>
      <c r="F140" s="47">
        <f t="shared" si="4"/>
        <v>-0.14963392928129871</v>
      </c>
      <c r="G140" s="48">
        <f t="shared" si="5"/>
        <v>-1.4210249694330362E-2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13.02</v>
      </c>
      <c r="E141" s="83">
        <v>12.7849088659129</v>
      </c>
      <c r="F141" s="47">
        <f t="shared" si="4"/>
        <v>-0.23509113408709936</v>
      </c>
      <c r="G141" s="48">
        <f t="shared" si="5"/>
        <v>-1.8056154691789505E-2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13.18</v>
      </c>
      <c r="E142" s="83">
        <v>12.869470844483599</v>
      </c>
      <c r="F142" s="47">
        <f t="shared" si="4"/>
        <v>-0.31052915551640048</v>
      </c>
      <c r="G142" s="48">
        <f t="shared" si="5"/>
        <v>-2.3560633954203374E-2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15.11</v>
      </c>
      <c r="E143" s="83">
        <v>14.751708169083001</v>
      </c>
      <c r="F143" s="47">
        <f t="shared" si="4"/>
        <v>-0.35829183091699868</v>
      </c>
      <c r="G143" s="48">
        <f t="shared" si="5"/>
        <v>-2.3712232357180587E-2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14.82</v>
      </c>
      <c r="E144" s="83">
        <v>14.774546850009299</v>
      </c>
      <c r="F144" s="47">
        <f t="shared" si="4"/>
        <v>-4.5453149990700936E-2</v>
      </c>
      <c r="G144" s="48">
        <f t="shared" si="5"/>
        <v>-3.0670141694130186E-3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15.8</v>
      </c>
      <c r="E145" s="83">
        <v>15.4775715240129</v>
      </c>
      <c r="F145" s="47">
        <f t="shared" si="4"/>
        <v>-0.32242847598710078</v>
      </c>
      <c r="G145" s="48">
        <f t="shared" si="5"/>
        <v>-2.0406865568803847E-2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17.170000000000002</v>
      </c>
      <c r="E146" s="83">
        <v>16.755740377153501</v>
      </c>
      <c r="F146" s="47">
        <f t="shared" si="4"/>
        <v>-0.41425962284650097</v>
      </c>
      <c r="G146" s="48">
        <f t="shared" si="5"/>
        <v>-2.4126943671898715E-2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11.46</v>
      </c>
      <c r="E147" s="83">
        <v>11.351683037547501</v>
      </c>
      <c r="F147" s="47">
        <f t="shared" si="4"/>
        <v>-0.10831696245250022</v>
      </c>
      <c r="G147" s="48">
        <f t="shared" si="5"/>
        <v>-9.4517419243019384E-3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11.33</v>
      </c>
      <c r="E148" s="83">
        <v>11.155063497489</v>
      </c>
      <c r="F148" s="47">
        <f t="shared" si="4"/>
        <v>-0.17493650251100057</v>
      </c>
      <c r="G148" s="48">
        <f t="shared" si="5"/>
        <v>-1.5440114961253359E-2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13.72</v>
      </c>
      <c r="E149" s="83">
        <v>13.477094995819201</v>
      </c>
      <c r="F149" s="47">
        <f t="shared" si="4"/>
        <v>-0.24290500418080008</v>
      </c>
      <c r="G149" s="48">
        <f t="shared" si="5"/>
        <v>-1.7704446368862977E-2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14.7</v>
      </c>
      <c r="E150" s="83">
        <v>14.4825413457688</v>
      </c>
      <c r="F150" s="47">
        <f t="shared" si="4"/>
        <v>-0.21745865423119959</v>
      </c>
      <c r="G150" s="48">
        <f t="shared" si="5"/>
        <v>-1.4793105730013578E-2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13.74</v>
      </c>
      <c r="E151" s="83">
        <v>13.0359923515172</v>
      </c>
      <c r="F151" s="47">
        <f t="shared" si="4"/>
        <v>-0.70400764848280062</v>
      </c>
      <c r="G151" s="48">
        <f t="shared" si="5"/>
        <v>-5.1237820122474569E-2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14.9</v>
      </c>
      <c r="E152" s="83">
        <v>14.5049025159158</v>
      </c>
      <c r="F152" s="47">
        <f t="shared" si="4"/>
        <v>-0.39509748408420009</v>
      </c>
      <c r="G152" s="48">
        <f t="shared" si="5"/>
        <v>-2.6516609670080543E-2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18.88</v>
      </c>
      <c r="E153" s="83">
        <v>18.330141960242301</v>
      </c>
      <c r="F153" s="47">
        <f t="shared" si="4"/>
        <v>-0.54985803975769798</v>
      </c>
      <c r="G153" s="48">
        <f t="shared" si="5"/>
        <v>-2.9123836851572989E-2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12.91</v>
      </c>
      <c r="E154" s="83">
        <v>12.3366695327584</v>
      </c>
      <c r="F154" s="47">
        <f t="shared" si="4"/>
        <v>-0.57333046724160042</v>
      </c>
      <c r="G154" s="48">
        <f t="shared" si="5"/>
        <v>-4.4409796068288182E-2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16.59</v>
      </c>
      <c r="E155" s="83">
        <v>17.1406553743189</v>
      </c>
      <c r="F155" s="47">
        <f t="shared" si="4"/>
        <v>0.55065537431890021</v>
      </c>
      <c r="G155" s="48">
        <f t="shared" si="5"/>
        <v>3.3192005685286331E-2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13.22</v>
      </c>
      <c r="E156" s="83">
        <v>12.959657945555</v>
      </c>
      <c r="F156" s="47">
        <f t="shared" si="4"/>
        <v>-0.26034205444500103</v>
      </c>
      <c r="G156" s="48">
        <f t="shared" si="5"/>
        <v>-1.9693044965582527E-2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15.75</v>
      </c>
      <c r="E157" s="83">
        <v>15.6817893740968</v>
      </c>
      <c r="F157" s="47">
        <f t="shared" si="4"/>
        <v>-6.8210625903200039E-2</v>
      </c>
      <c r="G157" s="48">
        <f t="shared" si="5"/>
        <v>-4.3308333906793674E-3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14.02</v>
      </c>
      <c r="E158" s="83">
        <v>13.6681686777279</v>
      </c>
      <c r="F158" s="47">
        <f t="shared" si="4"/>
        <v>-0.35183132227209946</v>
      </c>
      <c r="G158" s="48">
        <f t="shared" si="5"/>
        <v>-2.509495879258912E-2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15.07</v>
      </c>
      <c r="E159" s="83">
        <v>14.9808351862574</v>
      </c>
      <c r="F159" s="47">
        <f t="shared" si="4"/>
        <v>-8.9164813742600657E-2</v>
      </c>
      <c r="G159" s="48">
        <f t="shared" si="5"/>
        <v>-5.9167096046848474E-3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15.18</v>
      </c>
      <c r="E160" s="83">
        <v>14.891017059043101</v>
      </c>
      <c r="F160" s="47">
        <f t="shared" si="4"/>
        <v>-0.28898294095689891</v>
      </c>
      <c r="G160" s="48">
        <f t="shared" si="5"/>
        <v>-1.9037084384512445E-2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14.34</v>
      </c>
      <c r="E161" s="83">
        <v>14.185030680055</v>
      </c>
      <c r="F161" s="47">
        <f t="shared" si="4"/>
        <v>-0.15496931994499974</v>
      </c>
      <c r="G161" s="48">
        <f t="shared" si="5"/>
        <v>-1.0806786607043218E-2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9.57</v>
      </c>
      <c r="E162" s="83">
        <v>9.4485699135935608</v>
      </c>
      <c r="F162" s="47">
        <f t="shared" si="4"/>
        <v>-0.12143008640643949</v>
      </c>
      <c r="G162" s="48">
        <f t="shared" si="5"/>
        <v>-1.2688619269220427E-2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10.78</v>
      </c>
      <c r="E163" s="83">
        <v>10.8278186771613</v>
      </c>
      <c r="F163" s="47">
        <f t="shared" si="4"/>
        <v>4.7818677161300727E-2</v>
      </c>
      <c r="G163" s="48">
        <f t="shared" si="5"/>
        <v>4.4358698665399564E-3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11.06</v>
      </c>
      <c r="E164" s="83">
        <v>11.581450080912701</v>
      </c>
      <c r="F164" s="47">
        <f t="shared" si="4"/>
        <v>0.52145008091270029</v>
      </c>
      <c r="G164" s="48">
        <f t="shared" si="5"/>
        <v>4.7147385254312862E-2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11.81</v>
      </c>
      <c r="E165" s="83">
        <v>11.4749696024204</v>
      </c>
      <c r="F165" s="47">
        <f t="shared" si="4"/>
        <v>-0.33503039757960096</v>
      </c>
      <c r="G165" s="48">
        <f t="shared" si="5"/>
        <v>-2.8368365586757066E-2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14.58</v>
      </c>
      <c r="E166" s="83">
        <v>13.5892942537296</v>
      </c>
      <c r="F166" s="47">
        <f t="shared" si="4"/>
        <v>-0.99070574627040031</v>
      </c>
      <c r="G166" s="48">
        <f t="shared" si="5"/>
        <v>-6.7949639661893019E-2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12.95</v>
      </c>
      <c r="E167" s="83">
        <v>12.8816358650959</v>
      </c>
      <c r="F167" s="47">
        <f t="shared" si="4"/>
        <v>-6.8364134904099316E-2</v>
      </c>
      <c r="G167" s="48">
        <f t="shared" si="5"/>
        <v>-5.2790837763783257E-3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18.649999999999999</v>
      </c>
      <c r="E168" s="83">
        <v>18.7670503573245</v>
      </c>
      <c r="F168" s="47">
        <f t="shared" si="4"/>
        <v>0.11705035732450142</v>
      </c>
      <c r="G168" s="48">
        <f t="shared" si="5"/>
        <v>6.2761585696783605E-3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16.11</v>
      </c>
      <c r="E169" s="83">
        <v>15.873800529921301</v>
      </c>
      <c r="F169" s="47">
        <f t="shared" si="4"/>
        <v>-0.23619947007869868</v>
      </c>
      <c r="G169" s="48">
        <f t="shared" si="5"/>
        <v>-1.4661667913016678E-2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13.9</v>
      </c>
      <c r="E170" s="83">
        <v>13.461355724110099</v>
      </c>
      <c r="F170" s="47">
        <f t="shared" si="4"/>
        <v>-0.43864427588990118</v>
      </c>
      <c r="G170" s="48">
        <f t="shared" si="5"/>
        <v>-3.1557142150352602E-2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14.35</v>
      </c>
      <c r="E171" s="83">
        <v>13.976213855913</v>
      </c>
      <c r="F171" s="47">
        <f t="shared" si="4"/>
        <v>-0.37378614408699917</v>
      </c>
      <c r="G171" s="48">
        <f t="shared" si="5"/>
        <v>-2.6047814918954647E-2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15.79</v>
      </c>
      <c r="E172" s="83">
        <v>15.5630000489752</v>
      </c>
      <c r="F172" s="47">
        <f t="shared" si="4"/>
        <v>-0.22699995102479953</v>
      </c>
      <c r="G172" s="48">
        <f t="shared" si="5"/>
        <v>-1.4376184358758679E-2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15.59</v>
      </c>
      <c r="E173" s="83">
        <v>14.915749634958001</v>
      </c>
      <c r="F173" s="47">
        <f t="shared" si="4"/>
        <v>-0.67425036504199909</v>
      </c>
      <c r="G173" s="48">
        <f t="shared" si="5"/>
        <v>-4.3248900900705524E-2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14.15</v>
      </c>
      <c r="E174" s="83">
        <v>13.819876743301799</v>
      </c>
      <c r="F174" s="47">
        <f t="shared" si="4"/>
        <v>-0.33012325669820086</v>
      </c>
      <c r="G174" s="48">
        <f t="shared" si="5"/>
        <v>-2.3330265491038931E-2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14.01</v>
      </c>
      <c r="E175" s="83">
        <v>13.9359522025191</v>
      </c>
      <c r="F175" s="47">
        <f t="shared" si="4"/>
        <v>-7.4047797480899291E-2</v>
      </c>
      <c r="G175" s="48">
        <f t="shared" si="5"/>
        <v>-5.2853531392504849E-3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15.09</v>
      </c>
      <c r="E176" s="83">
        <v>14.91634204519</v>
      </c>
      <c r="F176" s="47">
        <f t="shared" si="4"/>
        <v>-0.17365795481000035</v>
      </c>
      <c r="G176" s="48">
        <f t="shared" si="5"/>
        <v>-1.1508148098740911E-2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15.37</v>
      </c>
      <c r="E177" s="83">
        <v>14.6742331391316</v>
      </c>
      <c r="F177" s="47">
        <f t="shared" si="4"/>
        <v>-0.69576686086839956</v>
      </c>
      <c r="G177" s="48">
        <f t="shared" si="5"/>
        <v>-4.5267850414339596E-2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16.27</v>
      </c>
      <c r="E178" s="83">
        <v>15.8543055117755</v>
      </c>
      <c r="F178" s="47">
        <f t="shared" si="4"/>
        <v>-0.41569448822449928</v>
      </c>
      <c r="G178" s="48">
        <f t="shared" si="5"/>
        <v>-2.5549753424984591E-2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15.21</v>
      </c>
      <c r="E179" s="83">
        <v>14.8044308026517</v>
      </c>
      <c r="F179" s="47">
        <f t="shared" si="4"/>
        <v>-0.4055691973483011</v>
      </c>
      <c r="G179" s="48">
        <f t="shared" si="5"/>
        <v>-2.6664641508764041E-2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14.83</v>
      </c>
      <c r="E180" s="83">
        <v>14.5804363853004</v>
      </c>
      <c r="F180" s="47">
        <f t="shared" si="4"/>
        <v>-0.24956361469959987</v>
      </c>
      <c r="G180" s="48">
        <f t="shared" si="5"/>
        <v>-1.6828294989858387E-2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13.46</v>
      </c>
      <c r="E181" s="83">
        <v>12.6880055293172</v>
      </c>
      <c r="F181" s="47">
        <f t="shared" si="4"/>
        <v>-0.77199447068280058</v>
      </c>
      <c r="G181" s="48">
        <f t="shared" si="5"/>
        <v>-5.7354715503922772E-2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11.59</v>
      </c>
      <c r="E182" s="83">
        <v>11.522460988375199</v>
      </c>
      <c r="F182" s="47">
        <f t="shared" si="4"/>
        <v>-6.7539011624800693E-2</v>
      </c>
      <c r="G182" s="48">
        <f t="shared" si="5"/>
        <v>-5.8273521677998878E-3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15.21</v>
      </c>
      <c r="E183" s="83">
        <v>14.7808598307419</v>
      </c>
      <c r="F183" s="47">
        <f t="shared" si="4"/>
        <v>-0.42914016925810117</v>
      </c>
      <c r="G183" s="48">
        <f t="shared" si="5"/>
        <v>-2.8214343803951422E-2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14.09</v>
      </c>
      <c r="E184" s="83">
        <v>13.9023537405175</v>
      </c>
      <c r="F184" s="47">
        <f t="shared" si="4"/>
        <v>-0.18764625948250035</v>
      </c>
      <c r="G184" s="48">
        <f t="shared" si="5"/>
        <v>-1.3317690523953183E-2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14.83</v>
      </c>
      <c r="E185" s="83">
        <v>14.5577908741313</v>
      </c>
      <c r="F185" s="47">
        <f t="shared" si="4"/>
        <v>-0.2722091258687005</v>
      </c>
      <c r="G185" s="48">
        <f t="shared" si="5"/>
        <v>-1.835530181178021E-2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16.37</v>
      </c>
      <c r="E186" s="83">
        <v>15.706156139800299</v>
      </c>
      <c r="F186" s="47">
        <f t="shared" si="4"/>
        <v>-0.66384386019970165</v>
      </c>
      <c r="G186" s="48">
        <f t="shared" si="5"/>
        <v>-4.0552465497843714E-2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12.87</v>
      </c>
      <c r="E187" s="83">
        <v>12.7397453158045</v>
      </c>
      <c r="F187" s="47">
        <f t="shared" si="4"/>
        <v>-0.13025468419549924</v>
      </c>
      <c r="G187" s="48">
        <f t="shared" si="5"/>
        <v>-1.0120799082789374E-2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16.100000000000001</v>
      </c>
      <c r="E188" s="83">
        <v>15.7701334229798</v>
      </c>
      <c r="F188" s="47">
        <f t="shared" si="4"/>
        <v>-0.32986657702020139</v>
      </c>
      <c r="G188" s="48">
        <f t="shared" si="5"/>
        <v>-2.0488607268335488E-2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13.74</v>
      </c>
      <c r="E189" s="83">
        <v>12.789635899939</v>
      </c>
      <c r="F189" s="47">
        <f t="shared" si="4"/>
        <v>-0.95036410006099992</v>
      </c>
      <c r="G189" s="48">
        <f t="shared" si="5"/>
        <v>-6.9167692871979616E-2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12.01</v>
      </c>
      <c r="E190" s="83">
        <v>11.912439883514001</v>
      </c>
      <c r="F190" s="47">
        <f t="shared" si="4"/>
        <v>-9.756011648599916E-2</v>
      </c>
      <c r="G190" s="48">
        <f t="shared" si="5"/>
        <v>-8.1232403402164161E-3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15.56</v>
      </c>
      <c r="E191" s="83">
        <v>15.3050761474464</v>
      </c>
      <c r="F191" s="47">
        <f t="shared" si="4"/>
        <v>-0.25492385255360084</v>
      </c>
      <c r="G191" s="48">
        <f t="shared" si="5"/>
        <v>-1.6383281012442213E-2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14.82</v>
      </c>
      <c r="E192" s="83">
        <v>14.239947750891901</v>
      </c>
      <c r="F192" s="47">
        <f t="shared" si="4"/>
        <v>-0.58005224910809972</v>
      </c>
      <c r="G192" s="48">
        <f t="shared" si="5"/>
        <v>-3.9139827875040466E-2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12.25</v>
      </c>
      <c r="E193" s="83">
        <v>12.057648562772201</v>
      </c>
      <c r="F193" s="47">
        <f t="shared" si="4"/>
        <v>-0.19235143722779924</v>
      </c>
      <c r="G193" s="48">
        <f t="shared" si="5"/>
        <v>-1.5702158141044836E-2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15.74</v>
      </c>
      <c r="E194" s="83">
        <v>15.4178056597538</v>
      </c>
      <c r="F194" s="47">
        <f t="shared" si="4"/>
        <v>-0.32219434024620064</v>
      </c>
      <c r="G194" s="48">
        <f t="shared" si="5"/>
        <v>-2.0469780193532443E-2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12.52</v>
      </c>
      <c r="E195" s="83">
        <v>12.232819379971801</v>
      </c>
      <c r="F195" s="47">
        <f t="shared" si="4"/>
        <v>-0.28718062002819877</v>
      </c>
      <c r="G195" s="48">
        <f t="shared" si="5"/>
        <v>-2.2937749203530255E-2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15.65</v>
      </c>
      <c r="E196" s="83">
        <v>15.2721012096614</v>
      </c>
      <c r="F196" s="47">
        <f t="shared" ref="F196:F214" si="6">IFERROR(E196-D196,"")</f>
        <v>-0.37789879033859997</v>
      </c>
      <c r="G196" s="48">
        <f t="shared" ref="G196:G214" si="7">IFERROR(F196/D196,"")</f>
        <v>-2.4146887561571882E-2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14.89</v>
      </c>
      <c r="E197" s="83">
        <v>14.7400447869075</v>
      </c>
      <c r="F197" s="47">
        <f t="shared" si="6"/>
        <v>-0.14995521309250037</v>
      </c>
      <c r="G197" s="48">
        <f t="shared" si="7"/>
        <v>-1.0070867232538642E-2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16.899999999999999</v>
      </c>
      <c r="E198" s="83">
        <v>16.5962760761083</v>
      </c>
      <c r="F198" s="47">
        <f t="shared" si="6"/>
        <v>-0.30372392389169889</v>
      </c>
      <c r="G198" s="48">
        <f t="shared" si="7"/>
        <v>-1.7971829816076861E-2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14.96</v>
      </c>
      <c r="E199" s="83">
        <v>14.6094966412708</v>
      </c>
      <c r="F199" s="47">
        <f t="shared" si="6"/>
        <v>-0.3505033587292008</v>
      </c>
      <c r="G199" s="48">
        <f t="shared" si="7"/>
        <v>-2.3429368899010747E-2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15.19</v>
      </c>
      <c r="E200" s="83">
        <v>14.582092845001799</v>
      </c>
      <c r="F200" s="47">
        <f t="shared" si="6"/>
        <v>-0.60790715499820003</v>
      </c>
      <c r="G200" s="48">
        <f t="shared" si="7"/>
        <v>-4.0020220868874259E-2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13.55</v>
      </c>
      <c r="E201" s="83">
        <v>13.525888008694</v>
      </c>
      <c r="F201" s="47">
        <f t="shared" si="6"/>
        <v>-2.4111991306000391E-2</v>
      </c>
      <c r="G201" s="48">
        <f t="shared" si="7"/>
        <v>-1.7794827532103608E-3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14.13</v>
      </c>
      <c r="E202" s="83">
        <v>13.963359353830599</v>
      </c>
      <c r="F202" s="47">
        <f t="shared" si="6"/>
        <v>-0.16664064616940166</v>
      </c>
      <c r="G202" s="48">
        <f t="shared" si="7"/>
        <v>-1.1793393217933592E-2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17.600000000000001</v>
      </c>
      <c r="E203" s="83">
        <v>17.527726129211398</v>
      </c>
      <c r="F203" s="47">
        <f t="shared" si="6"/>
        <v>-7.2273870788603034E-2</v>
      </c>
      <c r="G203" s="48">
        <f t="shared" si="7"/>
        <v>-4.1064699311706265E-3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16.03</v>
      </c>
      <c r="E204" s="83">
        <v>15.979584175387799</v>
      </c>
      <c r="F204" s="47">
        <f t="shared" si="6"/>
        <v>-5.0415824612201732E-2</v>
      </c>
      <c r="G204" s="48">
        <f t="shared" si="7"/>
        <v>-3.1450919907798957E-3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13.34</v>
      </c>
      <c r="E205" s="83">
        <v>12.778257256039099</v>
      </c>
      <c r="F205" s="47">
        <f t="shared" si="6"/>
        <v>-0.56174274396090063</v>
      </c>
      <c r="G205" s="48">
        <f t="shared" si="7"/>
        <v>-4.2109650971581758E-2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16.14</v>
      </c>
      <c r="E206" s="83">
        <v>15.609360907657299</v>
      </c>
      <c r="F206" s="47">
        <f t="shared" si="6"/>
        <v>-0.53063909234270135</v>
      </c>
      <c r="G206" s="48">
        <f t="shared" si="7"/>
        <v>-3.287726718356266E-2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13.71</v>
      </c>
      <c r="E207" s="83">
        <v>13.3618851091832</v>
      </c>
      <c r="F207" s="47">
        <f t="shared" si="6"/>
        <v>-0.34811489081680058</v>
      </c>
      <c r="G207" s="48">
        <f t="shared" si="7"/>
        <v>-2.5391312240466854E-2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13.31</v>
      </c>
      <c r="E208" s="83">
        <v>13.1878118269934</v>
      </c>
      <c r="F208" s="47">
        <f t="shared" si="6"/>
        <v>-0.12218817300660056</v>
      </c>
      <c r="G208" s="48">
        <f t="shared" si="7"/>
        <v>-9.1801782874981631E-3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12.56</v>
      </c>
      <c r="E209" s="83">
        <v>12.364301815591899</v>
      </c>
      <c r="F209" s="47">
        <f t="shared" si="6"/>
        <v>-0.19569818440810138</v>
      </c>
      <c r="G209" s="48">
        <f t="shared" si="7"/>
        <v>-1.5581065637587689E-2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15.39</v>
      </c>
      <c r="E210" s="83">
        <v>14.950894223584401</v>
      </c>
      <c r="F210" s="47">
        <f t="shared" si="6"/>
        <v>-0.43910577641559989</v>
      </c>
      <c r="G210" s="48">
        <f t="shared" si="7"/>
        <v>-2.8531889305756977E-2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14.63</v>
      </c>
      <c r="E211" s="83">
        <v>14.3635418612959</v>
      </c>
      <c r="F211" s="47">
        <f t="shared" si="6"/>
        <v>-0.26645813870410073</v>
      </c>
      <c r="G211" s="48">
        <f t="shared" si="7"/>
        <v>-1.8213133199186653E-2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13.52</v>
      </c>
      <c r="E212" s="83">
        <v>13.3024181375417</v>
      </c>
      <c r="F212" s="47">
        <f t="shared" si="6"/>
        <v>-0.21758186245829947</v>
      </c>
      <c r="G212" s="48">
        <f t="shared" si="7"/>
        <v>-1.6093333022063571E-2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15</v>
      </c>
      <c r="E213" s="83">
        <v>14.5497421980012</v>
      </c>
      <c r="F213" s="47">
        <f t="shared" si="6"/>
        <v>-0.45025780199880039</v>
      </c>
      <c r="G213" s="48">
        <f t="shared" si="7"/>
        <v>-3.0017186799920027E-2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13.933069736407401</v>
      </c>
      <c r="E214" s="83">
        <v>13.4978520642955</v>
      </c>
      <c r="F214" s="47">
        <f t="shared" si="6"/>
        <v>-0.4352176721119001</v>
      </c>
      <c r="G214" s="48">
        <f t="shared" si="7"/>
        <v>-3.1236309036383223E-2</v>
      </c>
      <c r="R214" s="47"/>
      <c r="S214" s="47"/>
    </row>
  </sheetData>
  <hyperlinks>
    <hyperlink ref="I1" location="Vsebina!A1" display="NAZAJ NA PRVO STRAN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386</v>
      </c>
      <c r="E1" s="53" t="s">
        <v>499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2.67</v>
      </c>
      <c r="E2" s="92">
        <v>1.7522922093570299</v>
      </c>
      <c r="F2" s="45">
        <f>IFERROR(E2-D2,"")</f>
        <v>-0.91770779064297003</v>
      </c>
      <c r="G2" s="46">
        <f>IFERROR(F2/D2,"")</f>
        <v>-0.34371078301234831</v>
      </c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4.42</v>
      </c>
      <c r="E3" s="93">
        <v>2.9396857577293498</v>
      </c>
      <c r="F3" s="47">
        <f>IFERROR(E3-D3,"")</f>
        <v>-1.4803142422706501</v>
      </c>
      <c r="G3" s="48">
        <f>IFERROR(F3/D3,"")</f>
        <v>-0.3349127244956222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2.15</v>
      </c>
      <c r="E4" s="93">
        <v>1.7804154302670601</v>
      </c>
      <c r="F4" s="47">
        <f t="shared" ref="F4:F67" si="0">IFERROR(E4-D4,"")</f>
        <v>-0.36958456973293985</v>
      </c>
      <c r="G4" s="48">
        <f t="shared" ref="G4:G67" si="1">IFERROR(F4/D4,"")</f>
        <v>-0.17189979987578599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2.38</v>
      </c>
      <c r="E5" s="93">
        <v>1.68818272095333</v>
      </c>
      <c r="F5" s="47">
        <f t="shared" si="0"/>
        <v>-0.6918172790466699</v>
      </c>
      <c r="G5" s="48">
        <f t="shared" si="1"/>
        <v>-0.29067952901120586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3.49</v>
      </c>
      <c r="E6" s="93">
        <v>1.6419077404222</v>
      </c>
      <c r="F6" s="47">
        <f t="shared" si="0"/>
        <v>-1.8480922595778002</v>
      </c>
      <c r="G6" s="48">
        <f t="shared" si="1"/>
        <v>-0.52953932939191983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2.94</v>
      </c>
      <c r="E7" s="93">
        <v>2.4539877300613502</v>
      </c>
      <c r="F7" s="47">
        <f t="shared" si="0"/>
        <v>-0.48601226993864977</v>
      </c>
      <c r="G7" s="48">
        <f t="shared" si="1"/>
        <v>-0.16531029589749993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4.58</v>
      </c>
      <c r="E8" s="93">
        <v>2.8469750889679699</v>
      </c>
      <c r="F8" s="47">
        <f t="shared" si="0"/>
        <v>-1.7330249110320302</v>
      </c>
      <c r="G8" s="48">
        <f t="shared" si="1"/>
        <v>-0.37838971856594544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5.08</v>
      </c>
      <c r="E9" s="93">
        <v>3.0688622754491002</v>
      </c>
      <c r="F9" s="47">
        <f t="shared" si="0"/>
        <v>-2.0111377245508999</v>
      </c>
      <c r="G9" s="48">
        <f t="shared" si="1"/>
        <v>-0.39589325286435034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1.74</v>
      </c>
      <c r="E10" s="93">
        <v>1.73581710414903</v>
      </c>
      <c r="F10" s="47">
        <f t="shared" si="0"/>
        <v>-4.182895850969981E-3</v>
      </c>
      <c r="G10" s="48">
        <f t="shared" si="1"/>
        <v>-2.4039631327413685E-3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2.0699999999999998</v>
      </c>
      <c r="E11" s="93">
        <v>1.44256455921638</v>
      </c>
      <c r="F11" s="47">
        <f t="shared" si="0"/>
        <v>-0.62743544078361979</v>
      </c>
      <c r="G11" s="48">
        <f t="shared" si="1"/>
        <v>-0.30310890859112072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2.87</v>
      </c>
      <c r="E12" s="93">
        <v>2.3002421307506098</v>
      </c>
      <c r="F12" s="47">
        <f t="shared" si="0"/>
        <v>-0.56975786924939031</v>
      </c>
      <c r="G12" s="48">
        <f t="shared" si="1"/>
        <v>-0.19852190566180847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4.6399999999999997</v>
      </c>
      <c r="E13" s="93">
        <v>3.1096563011456602</v>
      </c>
      <c r="F13" s="47">
        <f t="shared" si="0"/>
        <v>-1.5303436988543395</v>
      </c>
      <c r="G13" s="48">
        <f t="shared" si="1"/>
        <v>-0.32981545233929732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2.21</v>
      </c>
      <c r="E14" s="93">
        <v>1.0050251256281399</v>
      </c>
      <c r="F14" s="47">
        <f t="shared" si="0"/>
        <v>-1.20497487437186</v>
      </c>
      <c r="G14" s="48">
        <f t="shared" si="1"/>
        <v>-0.54523749971577373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3.1</v>
      </c>
      <c r="E15" s="93">
        <v>1.46137787056367</v>
      </c>
      <c r="F15" s="47">
        <f t="shared" si="0"/>
        <v>-1.6386221294363301</v>
      </c>
      <c r="G15" s="48">
        <f t="shared" si="1"/>
        <v>-0.52858778368913872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3.57</v>
      </c>
      <c r="E16" s="93">
        <v>2.1317829457364299</v>
      </c>
      <c r="F16" s="47">
        <f t="shared" si="0"/>
        <v>-1.4382170542635699</v>
      </c>
      <c r="G16" s="48">
        <f t="shared" si="1"/>
        <v>-0.40286191996178433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1.63</v>
      </c>
      <c r="E17" s="93">
        <v>0.96269554753309305</v>
      </c>
      <c r="F17" s="47">
        <f t="shared" si="0"/>
        <v>-0.66730445246690684</v>
      </c>
      <c r="G17" s="48">
        <f t="shared" si="1"/>
        <v>-0.40938923464227417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0.55000000000000004</v>
      </c>
      <c r="E18" s="93">
        <v>1.06241699867198</v>
      </c>
      <c r="F18" s="47">
        <f t="shared" si="0"/>
        <v>0.51241699867197998</v>
      </c>
      <c r="G18" s="48">
        <f t="shared" si="1"/>
        <v>0.93166727031269081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1.84</v>
      </c>
      <c r="E19" s="93">
        <v>1.33164235890932</v>
      </c>
      <c r="F19" s="47">
        <f t="shared" si="0"/>
        <v>-0.50835764109068005</v>
      </c>
      <c r="G19" s="48">
        <f t="shared" si="1"/>
        <v>-0.27628132667971739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0.64</v>
      </c>
      <c r="E20" s="93">
        <v>1.4675052410901499</v>
      </c>
      <c r="F20" s="47">
        <f t="shared" si="0"/>
        <v>0.82750524109014989</v>
      </c>
      <c r="G20" s="48">
        <f t="shared" si="1"/>
        <v>1.2929769392033592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3.25</v>
      </c>
      <c r="E21" s="93">
        <v>3.4129692832764502</v>
      </c>
      <c r="F21" s="47">
        <f t="shared" si="0"/>
        <v>0.16296928327645022</v>
      </c>
      <c r="G21" s="48">
        <f t="shared" si="1"/>
        <v>5.0144394854292375E-2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5.17</v>
      </c>
      <c r="E22" s="93">
        <v>3.6410923276983098</v>
      </c>
      <c r="F22" s="47">
        <f t="shared" si="0"/>
        <v>-1.5289076723016901</v>
      </c>
      <c r="G22" s="48">
        <f t="shared" si="1"/>
        <v>-0.29572682249549131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2.2000000000000002</v>
      </c>
      <c r="E23" s="93">
        <v>1.6973125884017</v>
      </c>
      <c r="F23" s="47">
        <f t="shared" si="0"/>
        <v>-0.50268741159830022</v>
      </c>
      <c r="G23" s="48">
        <f t="shared" si="1"/>
        <v>-0.22849427799922736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2.98</v>
      </c>
      <c r="E24" s="93">
        <v>2.1780303030303001</v>
      </c>
      <c r="F24" s="47">
        <f t="shared" si="0"/>
        <v>-0.80196969696969989</v>
      </c>
      <c r="G24" s="48">
        <f t="shared" si="1"/>
        <v>-0.26911734797640935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1.3</v>
      </c>
      <c r="E25" s="93">
        <v>0.68047784666565903</v>
      </c>
      <c r="F25" s="47">
        <f t="shared" si="0"/>
        <v>-0.61952215333434102</v>
      </c>
      <c r="G25" s="48">
        <f t="shared" si="1"/>
        <v>-0.47655550256487766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1.45</v>
      </c>
      <c r="E26" s="93">
        <v>0.37735849056603799</v>
      </c>
      <c r="F26" s="47">
        <f t="shared" si="0"/>
        <v>-1.0726415094339621</v>
      </c>
      <c r="G26" s="48">
        <f t="shared" si="1"/>
        <v>-0.73975276512687038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2.1800000000000002</v>
      </c>
      <c r="E27" s="93">
        <v>1.0875194199896401</v>
      </c>
      <c r="F27" s="47">
        <f t="shared" si="0"/>
        <v>-1.0924805800103601</v>
      </c>
      <c r="G27" s="48">
        <f t="shared" si="1"/>
        <v>-0.50113788073869725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1.84</v>
      </c>
      <c r="E28" s="93">
        <v>1.17994100294985</v>
      </c>
      <c r="F28" s="47">
        <f t="shared" si="0"/>
        <v>-0.66005899705015003</v>
      </c>
      <c r="G28" s="48">
        <f t="shared" si="1"/>
        <v>-0.35872771578812501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2.42</v>
      </c>
      <c r="E29" s="93">
        <v>1.2636899747262</v>
      </c>
      <c r="F29" s="47">
        <f t="shared" si="0"/>
        <v>-1.1563100252737999</v>
      </c>
      <c r="G29" s="48">
        <f t="shared" si="1"/>
        <v>-0.47781406003049581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0.26</v>
      </c>
      <c r="E30" s="93">
        <v>0</v>
      </c>
      <c r="F30" s="47">
        <f t="shared" si="0"/>
        <v>-0.26</v>
      </c>
      <c r="G30" s="48">
        <f t="shared" si="1"/>
        <v>-1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1.57</v>
      </c>
      <c r="E31" s="93">
        <v>1.20861797162375</v>
      </c>
      <c r="F31" s="47">
        <f t="shared" si="0"/>
        <v>-0.36138202837625011</v>
      </c>
      <c r="G31" s="48">
        <f t="shared" si="1"/>
        <v>-0.23017963590843954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0.63</v>
      </c>
      <c r="E32" s="93">
        <v>0.775193798449612</v>
      </c>
      <c r="F32" s="47">
        <f t="shared" si="0"/>
        <v>0.145193798449612</v>
      </c>
      <c r="G32" s="48">
        <f t="shared" si="1"/>
        <v>0.23046634674541586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1.74</v>
      </c>
      <c r="E33" s="93">
        <v>0.88809946714031995</v>
      </c>
      <c r="F33" s="47">
        <f t="shared" si="0"/>
        <v>-0.85190053285968004</v>
      </c>
      <c r="G33" s="48">
        <f t="shared" si="1"/>
        <v>-0.4895980073906207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2.21</v>
      </c>
      <c r="E34" s="93">
        <v>1.30570536474596</v>
      </c>
      <c r="F34" s="47">
        <f t="shared" si="0"/>
        <v>-0.90429463525403997</v>
      </c>
      <c r="G34" s="48">
        <f t="shared" si="1"/>
        <v>-0.40918309287513122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3.24</v>
      </c>
      <c r="E35" s="93">
        <v>1.7412935323383101</v>
      </c>
      <c r="F35" s="47">
        <f t="shared" si="0"/>
        <v>-1.4987064676616901</v>
      </c>
      <c r="G35" s="48">
        <f t="shared" si="1"/>
        <v>-0.46256372458694139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3.4</v>
      </c>
      <c r="E36" s="93">
        <v>3.16804407713499</v>
      </c>
      <c r="F36" s="47">
        <f t="shared" si="0"/>
        <v>-0.23195592286500988</v>
      </c>
      <c r="G36" s="48">
        <f t="shared" si="1"/>
        <v>-6.8222330254414668E-2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2.79</v>
      </c>
      <c r="E37" s="93">
        <v>2.9804727646454299</v>
      </c>
      <c r="F37" s="47">
        <f t="shared" si="0"/>
        <v>0.19047276464542984</v>
      </c>
      <c r="G37" s="48">
        <f t="shared" si="1"/>
        <v>6.8269808116641517E-2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3.28</v>
      </c>
      <c r="E38" s="93">
        <v>2.4170274170274202</v>
      </c>
      <c r="F38" s="47">
        <f t="shared" si="0"/>
        <v>-0.86297258297257962</v>
      </c>
      <c r="G38" s="48">
        <f t="shared" si="1"/>
        <v>-0.26310139724773768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8.73</v>
      </c>
      <c r="E39" s="93">
        <v>2.7896995708154502</v>
      </c>
      <c r="F39" s="47">
        <f t="shared" si="0"/>
        <v>-5.9403004291845498</v>
      </c>
      <c r="G39" s="48">
        <f t="shared" si="1"/>
        <v>-0.68044678455722218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1.92</v>
      </c>
      <c r="E40" s="93">
        <v>1.1820330969267101</v>
      </c>
      <c r="F40" s="47">
        <f t="shared" si="0"/>
        <v>-0.73796690307328983</v>
      </c>
      <c r="G40" s="48">
        <f t="shared" si="1"/>
        <v>-0.38435776201733846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2.63</v>
      </c>
      <c r="E41" s="93">
        <v>1.8335166850018301</v>
      </c>
      <c r="F41" s="47">
        <f t="shared" si="0"/>
        <v>-0.79648331499816982</v>
      </c>
      <c r="G41" s="48">
        <f t="shared" si="1"/>
        <v>-0.30284536691945624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3.23</v>
      </c>
      <c r="E42" s="93">
        <v>1.87757201646091</v>
      </c>
      <c r="F42" s="47">
        <f t="shared" si="0"/>
        <v>-1.35242798353909</v>
      </c>
      <c r="G42" s="48">
        <f t="shared" si="1"/>
        <v>-0.41870835403686996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4.0199999999999996</v>
      </c>
      <c r="E43" s="93">
        <v>2.62172284644195</v>
      </c>
      <c r="F43" s="47">
        <f t="shared" si="0"/>
        <v>-1.3982771535580496</v>
      </c>
      <c r="G43" s="48">
        <f t="shared" si="1"/>
        <v>-0.3478301377010074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0.9</v>
      </c>
      <c r="E44" s="93">
        <v>0.42194092827004198</v>
      </c>
      <c r="F44" s="47">
        <f t="shared" si="0"/>
        <v>-0.47805907172995804</v>
      </c>
      <c r="G44" s="48">
        <f t="shared" si="1"/>
        <v>-0.53117674636662005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1.17</v>
      </c>
      <c r="E45" s="93">
        <v>1.00938551443244</v>
      </c>
      <c r="F45" s="47">
        <f t="shared" si="0"/>
        <v>-0.16061448556755997</v>
      </c>
      <c r="G45" s="48">
        <f t="shared" si="1"/>
        <v>-0.1372773380919316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6.13</v>
      </c>
      <c r="E46" s="93">
        <v>3.671875</v>
      </c>
      <c r="F46" s="47">
        <f t="shared" si="0"/>
        <v>-2.4581249999999999</v>
      </c>
      <c r="G46" s="48">
        <f t="shared" si="1"/>
        <v>-0.40099918433931481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0.46</v>
      </c>
      <c r="E47" s="93">
        <v>0.53598774885145495</v>
      </c>
      <c r="F47" s="47">
        <f t="shared" si="0"/>
        <v>7.5987748851454928E-2</v>
      </c>
      <c r="G47" s="48">
        <f t="shared" si="1"/>
        <v>0.16519075837272809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5.54</v>
      </c>
      <c r="E48" s="93">
        <v>4.0650406504065</v>
      </c>
      <c r="F48" s="47">
        <f t="shared" si="0"/>
        <v>-1.4749593495935001</v>
      </c>
      <c r="G48" s="48">
        <f t="shared" si="1"/>
        <v>-0.26623814974611915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0</v>
      </c>
      <c r="E49" s="93">
        <v>0.71428571428571397</v>
      </c>
      <c r="F49" s="47">
        <f t="shared" si="0"/>
        <v>0.71428571428571397</v>
      </c>
      <c r="G49" s="48" t="str">
        <f t="shared" si="1"/>
        <v/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4.97</v>
      </c>
      <c r="E50" s="93">
        <v>5.2736602052451502</v>
      </c>
      <c r="F50" s="47">
        <f t="shared" si="0"/>
        <v>0.30366020524515047</v>
      </c>
      <c r="G50" s="48">
        <f t="shared" si="1"/>
        <v>6.109863284610674E-2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2.87</v>
      </c>
      <c r="E51" s="93">
        <v>2.2432113341204301</v>
      </c>
      <c r="F51" s="47">
        <f t="shared" si="0"/>
        <v>-0.62678866587957005</v>
      </c>
      <c r="G51" s="48">
        <f t="shared" si="1"/>
        <v>-0.21839326337267248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2.16</v>
      </c>
      <c r="E52" s="93">
        <v>1.34775669444937</v>
      </c>
      <c r="F52" s="47">
        <f t="shared" si="0"/>
        <v>-0.81224330555063018</v>
      </c>
      <c r="G52" s="48">
        <f t="shared" si="1"/>
        <v>-0.37603856738455099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6.46</v>
      </c>
      <c r="E53" s="93">
        <v>3.0769230769230802</v>
      </c>
      <c r="F53" s="47">
        <f t="shared" si="0"/>
        <v>-3.3830769230769198</v>
      </c>
      <c r="G53" s="48">
        <f t="shared" si="1"/>
        <v>-0.52369611812336214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2.0299999999999998</v>
      </c>
      <c r="E54" s="93">
        <v>0.95322939866369705</v>
      </c>
      <c r="F54" s="47">
        <f t="shared" si="0"/>
        <v>-1.0767706013363028</v>
      </c>
      <c r="G54" s="48">
        <f t="shared" si="1"/>
        <v>-0.53042886765335118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3.81</v>
      </c>
      <c r="E55" s="93">
        <v>2.3837902264600701</v>
      </c>
      <c r="F55" s="47">
        <f t="shared" si="0"/>
        <v>-1.4262097735399299</v>
      </c>
      <c r="G55" s="48">
        <f t="shared" si="1"/>
        <v>-0.37433327389499471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5.35</v>
      </c>
      <c r="E56" s="93">
        <v>2.9310344827586201</v>
      </c>
      <c r="F56" s="47">
        <f t="shared" si="0"/>
        <v>-2.4189655172413795</v>
      </c>
      <c r="G56" s="48">
        <f t="shared" si="1"/>
        <v>-0.45214308733483732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3.82</v>
      </c>
      <c r="E57" s="93">
        <v>2.3300970873786402</v>
      </c>
      <c r="F57" s="47">
        <f t="shared" si="0"/>
        <v>-1.4899029126213597</v>
      </c>
      <c r="G57" s="48">
        <f t="shared" si="1"/>
        <v>-0.39002694047679576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1.41</v>
      </c>
      <c r="E58" s="93">
        <v>0.775193798449612</v>
      </c>
      <c r="F58" s="47">
        <f t="shared" si="0"/>
        <v>-0.63480620155038792</v>
      </c>
      <c r="G58" s="48">
        <f t="shared" si="1"/>
        <v>-0.4502171642201333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3.76</v>
      </c>
      <c r="E59" s="93">
        <v>2.8776978417266199</v>
      </c>
      <c r="F59" s="47">
        <f t="shared" si="0"/>
        <v>-0.88230215827337988</v>
      </c>
      <c r="G59" s="48">
        <f t="shared" si="1"/>
        <v>-0.23465482932802659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1.89</v>
      </c>
      <c r="E60" s="93">
        <v>1.6198704103671699</v>
      </c>
      <c r="F60" s="47">
        <f t="shared" si="0"/>
        <v>-0.27012958963282996</v>
      </c>
      <c r="G60" s="48">
        <f t="shared" si="1"/>
        <v>-0.14292570880043914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1.66</v>
      </c>
      <c r="E61" s="93">
        <v>1.0828976848394301</v>
      </c>
      <c r="F61" s="47">
        <f t="shared" si="0"/>
        <v>-0.57710231516056987</v>
      </c>
      <c r="G61" s="48">
        <f t="shared" si="1"/>
        <v>-0.34765199708468064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1.95</v>
      </c>
      <c r="E62" s="93">
        <v>1.2925170068027201</v>
      </c>
      <c r="F62" s="47">
        <f t="shared" si="0"/>
        <v>-0.65748299319727987</v>
      </c>
      <c r="G62" s="48">
        <f t="shared" si="1"/>
        <v>-0.33717076574219479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2.2999999999999998</v>
      </c>
      <c r="E63" s="93">
        <v>1.4750482492418</v>
      </c>
      <c r="F63" s="47">
        <f t="shared" si="0"/>
        <v>-0.82495175075819982</v>
      </c>
      <c r="G63" s="48">
        <f t="shared" si="1"/>
        <v>-0.35867467424269561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4.12</v>
      </c>
      <c r="E64" s="93">
        <v>2.03252032520325</v>
      </c>
      <c r="F64" s="47">
        <f t="shared" si="0"/>
        <v>-2.0874796747967501</v>
      </c>
      <c r="G64" s="48">
        <f t="shared" si="1"/>
        <v>-0.50666982397979365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1.32</v>
      </c>
      <c r="E65" s="93">
        <v>0.65837600585223099</v>
      </c>
      <c r="F65" s="47">
        <f t="shared" si="0"/>
        <v>-0.66162399414776907</v>
      </c>
      <c r="G65" s="48">
        <f t="shared" si="1"/>
        <v>-0.50123029859679469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1.76</v>
      </c>
      <c r="E66" s="93">
        <v>0.36930652441526501</v>
      </c>
      <c r="F66" s="47">
        <f t="shared" si="0"/>
        <v>-1.3906934755847349</v>
      </c>
      <c r="G66" s="48">
        <f t="shared" si="1"/>
        <v>-0.79016674749132665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1.8</v>
      </c>
      <c r="E67" s="93">
        <v>0.83333333333333304</v>
      </c>
      <c r="F67" s="47">
        <f t="shared" si="0"/>
        <v>-0.96666666666666701</v>
      </c>
      <c r="G67" s="48">
        <f t="shared" si="1"/>
        <v>-0.5370370370370372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1.57</v>
      </c>
      <c r="E68" s="93">
        <v>0.952380952380952</v>
      </c>
      <c r="F68" s="47">
        <f t="shared" ref="F68:F131" si="2">IFERROR(E68-D68,"")</f>
        <v>-0.61761904761904807</v>
      </c>
      <c r="G68" s="48">
        <f t="shared" ref="G68:G131" si="3">IFERROR(F68/D68,"")</f>
        <v>-0.39338792841977582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0</v>
      </c>
      <c r="E69" s="93">
        <v>0.33222591362126203</v>
      </c>
      <c r="F69" s="47">
        <f t="shared" si="2"/>
        <v>0.33222591362126203</v>
      </c>
      <c r="G69" s="48" t="str">
        <f t="shared" si="3"/>
        <v/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1.3</v>
      </c>
      <c r="E70" s="93">
        <v>0.73761854583772402</v>
      </c>
      <c r="F70" s="47">
        <f t="shared" si="2"/>
        <v>-0.56238145416227603</v>
      </c>
      <c r="G70" s="48">
        <f t="shared" si="3"/>
        <v>-0.43260111858636618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1.02</v>
      </c>
      <c r="E71" s="93">
        <v>0.87064676616915404</v>
      </c>
      <c r="F71" s="47">
        <f t="shared" si="2"/>
        <v>-0.14935323383084598</v>
      </c>
      <c r="G71" s="48">
        <f t="shared" si="3"/>
        <v>-0.14642473904984898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2.06</v>
      </c>
      <c r="E72" s="93">
        <v>1.5760351078038499</v>
      </c>
      <c r="F72" s="47">
        <f t="shared" si="2"/>
        <v>-0.48396489219615013</v>
      </c>
      <c r="G72" s="48">
        <f t="shared" si="3"/>
        <v>-0.23493441368745152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2.27</v>
      </c>
      <c r="E73" s="93">
        <v>1.6091281451141</v>
      </c>
      <c r="F73" s="47">
        <f t="shared" si="2"/>
        <v>-0.66087185488590006</v>
      </c>
      <c r="G73" s="48">
        <f t="shared" si="3"/>
        <v>-0.29113297572066082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1.36</v>
      </c>
      <c r="E74" s="93">
        <v>1.3274336283185799</v>
      </c>
      <c r="F74" s="47">
        <f t="shared" si="2"/>
        <v>-3.2566371681420181E-2</v>
      </c>
      <c r="G74" s="48">
        <f t="shared" si="3"/>
        <v>-2.3945861530456015E-2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1.6</v>
      </c>
      <c r="E75" s="93">
        <v>0.52465897166841602</v>
      </c>
      <c r="F75" s="47">
        <f t="shared" si="2"/>
        <v>-1.0753410283315841</v>
      </c>
      <c r="G75" s="48">
        <f t="shared" si="3"/>
        <v>-0.67208814270724004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0.87</v>
      </c>
      <c r="E76" s="93">
        <v>0.60532687651331696</v>
      </c>
      <c r="F76" s="47">
        <f t="shared" si="2"/>
        <v>-0.26467312348668304</v>
      </c>
      <c r="G76" s="48">
        <f t="shared" si="3"/>
        <v>-0.30422198101917591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4.87</v>
      </c>
      <c r="E77" s="93">
        <v>2.9569892473118302</v>
      </c>
      <c r="F77" s="47">
        <f t="shared" si="2"/>
        <v>-1.9130107526881699</v>
      </c>
      <c r="G77" s="48">
        <f t="shared" si="3"/>
        <v>-0.39281534962796094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2.12</v>
      </c>
      <c r="E78" s="93">
        <v>0.86393088552915798</v>
      </c>
      <c r="F78" s="47">
        <f t="shared" si="2"/>
        <v>-1.2560691144708422</v>
      </c>
      <c r="G78" s="48">
        <f t="shared" si="3"/>
        <v>-0.59248543135417087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2.35</v>
      </c>
      <c r="E79" s="93">
        <v>1.36830102622577</v>
      </c>
      <c r="F79" s="47">
        <f t="shared" si="2"/>
        <v>-0.9816989737742301</v>
      </c>
      <c r="G79" s="48">
        <f t="shared" si="3"/>
        <v>-0.41774424415924682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2.08</v>
      </c>
      <c r="E80" s="93">
        <v>0.91164095371668996</v>
      </c>
      <c r="F80" s="47">
        <f t="shared" si="2"/>
        <v>-1.1683590462833102</v>
      </c>
      <c r="G80" s="48">
        <f t="shared" si="3"/>
        <v>-0.56171107994389913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1.65</v>
      </c>
      <c r="E81" s="93">
        <v>1.3761467889908301</v>
      </c>
      <c r="F81" s="47">
        <f t="shared" si="2"/>
        <v>-0.27385321100916982</v>
      </c>
      <c r="G81" s="48">
        <f t="shared" si="3"/>
        <v>-0.16597164303586051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1.61</v>
      </c>
      <c r="E82" s="93">
        <v>1.2301918265220999</v>
      </c>
      <c r="F82" s="47">
        <f t="shared" si="2"/>
        <v>-0.37980817347790019</v>
      </c>
      <c r="G82" s="48">
        <f t="shared" si="3"/>
        <v>-0.23590569781236034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1.29</v>
      </c>
      <c r="E83" s="93">
        <v>0.95628415300546399</v>
      </c>
      <c r="F83" s="47">
        <f t="shared" si="2"/>
        <v>-0.33371584699453605</v>
      </c>
      <c r="G83" s="48">
        <f t="shared" si="3"/>
        <v>-0.25869445503452404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1.82</v>
      </c>
      <c r="E84" s="93">
        <v>0.54005400540054005</v>
      </c>
      <c r="F84" s="47">
        <f t="shared" si="2"/>
        <v>-1.27994599459946</v>
      </c>
      <c r="G84" s="48">
        <f t="shared" si="3"/>
        <v>-0.70326702999970325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0.84</v>
      </c>
      <c r="E85" s="93">
        <v>0.81632653061224503</v>
      </c>
      <c r="F85" s="47">
        <f t="shared" si="2"/>
        <v>-2.3673469387754942E-2</v>
      </c>
      <c r="G85" s="48">
        <f t="shared" si="3"/>
        <v>-2.8182701652089217E-2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4.32</v>
      </c>
      <c r="E86" s="93">
        <v>2.7425884811283798</v>
      </c>
      <c r="F86" s="47">
        <f t="shared" si="2"/>
        <v>-1.5774115188716205</v>
      </c>
      <c r="G86" s="48">
        <f t="shared" si="3"/>
        <v>-0.36514155529435655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2.2799999999999998</v>
      </c>
      <c r="E87" s="93">
        <v>1.27781765972721</v>
      </c>
      <c r="F87" s="47">
        <f t="shared" si="2"/>
        <v>-1.0021823402727899</v>
      </c>
      <c r="G87" s="48">
        <f t="shared" si="3"/>
        <v>-0.43955365801438157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3.79</v>
      </c>
      <c r="E88" s="93">
        <v>2.5316455696202498</v>
      </c>
      <c r="F88" s="47">
        <f t="shared" si="2"/>
        <v>-1.2583544303797503</v>
      </c>
      <c r="G88" s="48">
        <f t="shared" si="3"/>
        <v>-0.3320196386226254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1.39</v>
      </c>
      <c r="E89" s="93">
        <v>0.79605761940864295</v>
      </c>
      <c r="F89" s="47">
        <f t="shared" si="2"/>
        <v>-0.59394238059135696</v>
      </c>
      <c r="G89" s="48">
        <f t="shared" si="3"/>
        <v>-0.4272966766844295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0</v>
      </c>
      <c r="E90" s="100">
        <v>0</v>
      </c>
      <c r="F90" s="47">
        <f t="shared" si="2"/>
        <v>0</v>
      </c>
      <c r="G90" s="48" t="str">
        <f t="shared" si="3"/>
        <v/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3.39</v>
      </c>
      <c r="E91" s="93">
        <v>2.06124852767962</v>
      </c>
      <c r="F91" s="47">
        <f t="shared" si="2"/>
        <v>-1.3287514723203802</v>
      </c>
      <c r="G91" s="48">
        <f t="shared" si="3"/>
        <v>-0.39196208623020062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3.3</v>
      </c>
      <c r="E92" s="93">
        <v>2.3208191126279898</v>
      </c>
      <c r="F92" s="47">
        <f t="shared" si="2"/>
        <v>-0.97918088737201003</v>
      </c>
      <c r="G92" s="48">
        <f t="shared" si="3"/>
        <v>-0.29672148102182122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4.58</v>
      </c>
      <c r="E93" s="93">
        <v>3.06044376434583</v>
      </c>
      <c r="F93" s="47">
        <f t="shared" si="2"/>
        <v>-1.5195562356541701</v>
      </c>
      <c r="G93" s="48">
        <f t="shared" si="3"/>
        <v>-0.33178083747907644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8.2799999999999994</v>
      </c>
      <c r="E94" s="93">
        <v>4.9450549450549497</v>
      </c>
      <c r="F94" s="47">
        <f t="shared" si="2"/>
        <v>-3.3349450549450497</v>
      </c>
      <c r="G94" s="48">
        <f t="shared" si="3"/>
        <v>-0.40277114190157609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1.95</v>
      </c>
      <c r="E95" s="93">
        <v>0.74074074074074103</v>
      </c>
      <c r="F95" s="47">
        <f t="shared" si="2"/>
        <v>-1.2092592592592588</v>
      </c>
      <c r="G95" s="48">
        <f t="shared" si="3"/>
        <v>-0.62013295346628661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3.52</v>
      </c>
      <c r="E96" s="93">
        <v>3.6071536829342201</v>
      </c>
      <c r="F96" s="47">
        <f t="shared" si="2"/>
        <v>8.71536829342201E-2</v>
      </c>
      <c r="G96" s="48">
        <f t="shared" si="3"/>
        <v>2.4759569015403438E-2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1.1399999999999999</v>
      </c>
      <c r="E97" s="93">
        <v>1.2953367875647701</v>
      </c>
      <c r="F97" s="47">
        <f t="shared" si="2"/>
        <v>0.15533678756477021</v>
      </c>
      <c r="G97" s="48">
        <f t="shared" si="3"/>
        <v>0.13626033996909667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1.89</v>
      </c>
      <c r="E98" s="93">
        <v>1.1474469305794599</v>
      </c>
      <c r="F98" s="47">
        <f t="shared" si="2"/>
        <v>-0.74255306942054</v>
      </c>
      <c r="G98" s="48">
        <f t="shared" si="3"/>
        <v>-0.39288522191562963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2.58</v>
      </c>
      <c r="E99" s="93">
        <v>1.7705382436260599</v>
      </c>
      <c r="F99" s="47">
        <f t="shared" si="2"/>
        <v>-0.80946175637394013</v>
      </c>
      <c r="G99" s="48">
        <f t="shared" si="3"/>
        <v>-0.31374486681160468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3.95</v>
      </c>
      <c r="E100" s="93">
        <v>2.7173913043478302</v>
      </c>
      <c r="F100" s="47">
        <f t="shared" si="2"/>
        <v>-1.23260869565217</v>
      </c>
      <c r="G100" s="48">
        <f t="shared" si="3"/>
        <v>-0.31205283434232151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4.9000000000000004</v>
      </c>
      <c r="E101" s="93">
        <v>2.5778732545649801</v>
      </c>
      <c r="F101" s="47">
        <f t="shared" si="2"/>
        <v>-2.3221267454350203</v>
      </c>
      <c r="G101" s="48">
        <f t="shared" si="3"/>
        <v>-0.4739034174357184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1.1399999999999999</v>
      </c>
      <c r="E102" s="93">
        <v>0.88560885608856099</v>
      </c>
      <c r="F102" s="47">
        <f t="shared" si="2"/>
        <v>-0.25439114391143891</v>
      </c>
      <c r="G102" s="48">
        <f t="shared" si="3"/>
        <v>-0.22315012623810432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3.61</v>
      </c>
      <c r="E103" s="93">
        <v>2.5528811086798</v>
      </c>
      <c r="F103" s="47">
        <f t="shared" si="2"/>
        <v>-1.0571188913201999</v>
      </c>
      <c r="G103" s="48">
        <f t="shared" si="3"/>
        <v>-0.29283071781722991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2.31</v>
      </c>
      <c r="E104" s="93">
        <v>1.3786764705882399</v>
      </c>
      <c r="F104" s="47">
        <f t="shared" si="2"/>
        <v>-0.93132352941176011</v>
      </c>
      <c r="G104" s="48">
        <f t="shared" si="3"/>
        <v>-0.40317035905270998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1.85</v>
      </c>
      <c r="E105" s="93">
        <v>1.2053033346725599</v>
      </c>
      <c r="F105" s="47">
        <f t="shared" si="2"/>
        <v>-0.64469666532744019</v>
      </c>
      <c r="G105" s="48">
        <f t="shared" si="3"/>
        <v>-0.34848468396077847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3.28</v>
      </c>
      <c r="E106" s="93">
        <v>1.73066522444565</v>
      </c>
      <c r="F106" s="47">
        <f t="shared" si="2"/>
        <v>-1.5493347755543498</v>
      </c>
      <c r="G106" s="48">
        <f t="shared" si="3"/>
        <v>-0.47235816327876523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2.85</v>
      </c>
      <c r="E107" s="93">
        <v>1.42405063291139</v>
      </c>
      <c r="F107" s="47">
        <f t="shared" si="2"/>
        <v>-1.4259493670886101</v>
      </c>
      <c r="G107" s="48">
        <f t="shared" si="3"/>
        <v>-0.50033311125916147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3.06</v>
      </c>
      <c r="E108" s="93">
        <v>1.8311746315319299</v>
      </c>
      <c r="F108" s="47">
        <f t="shared" si="2"/>
        <v>-1.2288253684680701</v>
      </c>
      <c r="G108" s="48">
        <f t="shared" si="3"/>
        <v>-0.40157691780002291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4.04</v>
      </c>
      <c r="E109" s="93">
        <v>3.18021201413428</v>
      </c>
      <c r="F109" s="47">
        <f t="shared" si="2"/>
        <v>-0.85978798586572003</v>
      </c>
      <c r="G109" s="48">
        <f t="shared" si="3"/>
        <v>-0.21281880838260397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4.78</v>
      </c>
      <c r="E110" s="93">
        <v>4.0854808296668796</v>
      </c>
      <c r="F110" s="47">
        <f t="shared" si="2"/>
        <v>-0.69451917033312061</v>
      </c>
      <c r="G110" s="48">
        <f t="shared" si="3"/>
        <v>-0.14529689755923025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3.67</v>
      </c>
      <c r="E111" s="93">
        <v>3.49819059107358</v>
      </c>
      <c r="F111" s="47">
        <f t="shared" si="2"/>
        <v>-0.17180940892641994</v>
      </c>
      <c r="G111" s="48">
        <f t="shared" si="3"/>
        <v>-4.6814552840986359E-2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4.12</v>
      </c>
      <c r="E112" s="93">
        <v>2.8608923884514401</v>
      </c>
      <c r="F112" s="47">
        <f t="shared" si="2"/>
        <v>-1.25910761154856</v>
      </c>
      <c r="G112" s="48">
        <f t="shared" si="3"/>
        <v>-0.30560864357974754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1.32</v>
      </c>
      <c r="E113" s="93">
        <v>0.80984774862325903</v>
      </c>
      <c r="F113" s="47">
        <f t="shared" si="2"/>
        <v>-0.51015225137674103</v>
      </c>
      <c r="G113" s="48">
        <f t="shared" si="3"/>
        <v>-0.38647897831571287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1.02</v>
      </c>
      <c r="E114" s="93">
        <v>0.56063735615225696</v>
      </c>
      <c r="F114" s="47">
        <f t="shared" si="2"/>
        <v>-0.45936264384774306</v>
      </c>
      <c r="G114" s="48">
        <f t="shared" si="3"/>
        <v>-0.4503555331840618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1.95</v>
      </c>
      <c r="E115" s="93">
        <v>1.26908586159032</v>
      </c>
      <c r="F115" s="47">
        <f t="shared" si="2"/>
        <v>-0.68091413840967996</v>
      </c>
      <c r="G115" s="48">
        <f t="shared" si="3"/>
        <v>-0.34918673764598973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3.8</v>
      </c>
      <c r="E116" s="93">
        <v>1.9459459459459501</v>
      </c>
      <c r="F116" s="47">
        <f t="shared" si="2"/>
        <v>-1.8540540540540498</v>
      </c>
      <c r="G116" s="48">
        <f t="shared" si="3"/>
        <v>-0.48790896159317104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4.2300000000000004</v>
      </c>
      <c r="E117" s="93">
        <v>2.5641025641025599</v>
      </c>
      <c r="F117" s="47">
        <f t="shared" si="2"/>
        <v>-1.6658974358974405</v>
      </c>
      <c r="G117" s="48">
        <f t="shared" si="3"/>
        <v>-0.39382918106322468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2.4300000000000002</v>
      </c>
      <c r="E118" s="93">
        <v>2.3765996343692901</v>
      </c>
      <c r="F118" s="47">
        <f t="shared" si="2"/>
        <v>-5.3400365630710045E-2</v>
      </c>
      <c r="G118" s="48">
        <f t="shared" si="3"/>
        <v>-2.1975459107288084E-2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2.83</v>
      </c>
      <c r="E119" s="93">
        <v>1.68434185901435</v>
      </c>
      <c r="F119" s="47">
        <f t="shared" si="2"/>
        <v>-1.1456581409856501</v>
      </c>
      <c r="G119" s="48">
        <f t="shared" si="3"/>
        <v>-0.40482619822814492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3.79</v>
      </c>
      <c r="E120" s="93">
        <v>1.9607843137254899</v>
      </c>
      <c r="F120" s="47">
        <f t="shared" si="2"/>
        <v>-1.8292156862745101</v>
      </c>
      <c r="G120" s="48">
        <f t="shared" si="3"/>
        <v>-0.48264266128615041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</v>
      </c>
      <c r="E121" s="93">
        <v>1.0358565737051799</v>
      </c>
      <c r="F121" s="47">
        <f t="shared" si="2"/>
        <v>3.5856573705179917E-2</v>
      </c>
      <c r="G121" s="48">
        <f t="shared" si="3"/>
        <v>3.5856573705179917E-2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1.69</v>
      </c>
      <c r="E122" s="93">
        <v>1.6012396694214901</v>
      </c>
      <c r="F122" s="47">
        <f t="shared" si="2"/>
        <v>-8.876033057850985E-2</v>
      </c>
      <c r="G122" s="48">
        <f t="shared" si="3"/>
        <v>-5.2520905667757307E-2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1.03</v>
      </c>
      <c r="E123" s="93">
        <v>0.57915057915057899</v>
      </c>
      <c r="F123" s="47">
        <f t="shared" si="2"/>
        <v>-0.45084942084942103</v>
      </c>
      <c r="G123" s="48">
        <f t="shared" si="3"/>
        <v>-0.43771788431982622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2.0499999999999998</v>
      </c>
      <c r="E124" s="93">
        <v>1.1600429645542401</v>
      </c>
      <c r="F124" s="47">
        <f t="shared" si="2"/>
        <v>-0.88995703544575977</v>
      </c>
      <c r="G124" s="48">
        <f t="shared" si="3"/>
        <v>-0.43412538314427307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6.94</v>
      </c>
      <c r="E125" s="93">
        <v>1.2853470437018</v>
      </c>
      <c r="F125" s="47">
        <f t="shared" si="2"/>
        <v>-5.6546529562982002</v>
      </c>
      <c r="G125" s="48">
        <f t="shared" si="3"/>
        <v>-0.81479149226198844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3.37</v>
      </c>
      <c r="E126" s="93">
        <v>1.5063168124392601</v>
      </c>
      <c r="F126" s="47">
        <f t="shared" si="2"/>
        <v>-1.86368318756074</v>
      </c>
      <c r="G126" s="48">
        <f t="shared" si="3"/>
        <v>-0.55302171737707417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2.4700000000000002</v>
      </c>
      <c r="E127" s="93">
        <v>0.158730158730159</v>
      </c>
      <c r="F127" s="47">
        <f t="shared" si="2"/>
        <v>-2.3112698412698411</v>
      </c>
      <c r="G127" s="48">
        <f t="shared" si="3"/>
        <v>-0.9357367778420409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3.57</v>
      </c>
      <c r="E128" s="93">
        <v>2.4489795918367299</v>
      </c>
      <c r="F128" s="47">
        <f t="shared" si="2"/>
        <v>-1.12102040816327</v>
      </c>
      <c r="G128" s="48">
        <f t="shared" si="3"/>
        <v>-0.3140113188132409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1.77</v>
      </c>
      <c r="E129" s="93">
        <v>1.08161258603736</v>
      </c>
      <c r="F129" s="47">
        <f t="shared" si="2"/>
        <v>-0.68838741396264003</v>
      </c>
      <c r="G129" s="48">
        <f t="shared" si="3"/>
        <v>-0.38891944291674579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2.68</v>
      </c>
      <c r="E130" s="93">
        <v>1.7732962447844201</v>
      </c>
      <c r="F130" s="47">
        <f t="shared" si="2"/>
        <v>-0.90670375521558011</v>
      </c>
      <c r="G130" s="48">
        <f t="shared" si="3"/>
        <v>-0.33832229672223135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3.09</v>
      </c>
      <c r="E131" s="93">
        <v>2.86383754230669</v>
      </c>
      <c r="F131" s="47">
        <f t="shared" si="2"/>
        <v>-0.22616245769330989</v>
      </c>
      <c r="G131" s="48">
        <f t="shared" si="3"/>
        <v>-7.3191733881330059E-2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5.12</v>
      </c>
      <c r="E132" s="93">
        <v>2.6447788417692699</v>
      </c>
      <c r="F132" s="47">
        <f t="shared" ref="F132:F195" si="4">IFERROR(E132-D132,"")</f>
        <v>-2.4752211582307302</v>
      </c>
      <c r="G132" s="48">
        <f t="shared" ref="G132:G195" si="5">IFERROR(F132/D132,"")</f>
        <v>-0.4834416324669395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2.93</v>
      </c>
      <c r="E133" s="93">
        <v>1.65533550103458</v>
      </c>
      <c r="F133" s="47">
        <f t="shared" si="4"/>
        <v>-1.2746644989654201</v>
      </c>
      <c r="G133" s="48">
        <f t="shared" si="5"/>
        <v>-0.43503907814519455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0.97</v>
      </c>
      <c r="E134" s="93">
        <v>0.92307692307692302</v>
      </c>
      <c r="F134" s="47">
        <f t="shared" si="4"/>
        <v>-4.6923076923076956E-2</v>
      </c>
      <c r="G134" s="48">
        <f t="shared" si="5"/>
        <v>-4.8374306106264905E-2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1.89</v>
      </c>
      <c r="E135" s="93">
        <v>1.1190550202051599</v>
      </c>
      <c r="F135" s="47">
        <f t="shared" si="4"/>
        <v>-0.77094497979484</v>
      </c>
      <c r="G135" s="48">
        <f t="shared" si="5"/>
        <v>-0.40790739671684656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3.94</v>
      </c>
      <c r="E136" s="93">
        <v>3.5010940919037199</v>
      </c>
      <c r="F136" s="47">
        <f t="shared" si="4"/>
        <v>-0.43890590809628005</v>
      </c>
      <c r="G136" s="48">
        <f t="shared" si="5"/>
        <v>-0.11139743860311677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1.27</v>
      </c>
      <c r="E137" s="93">
        <v>0.97560975609756095</v>
      </c>
      <c r="F137" s="47">
        <f t="shared" si="4"/>
        <v>-0.29439024390243906</v>
      </c>
      <c r="G137" s="48">
        <f t="shared" si="5"/>
        <v>-0.23180334165546382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3.53</v>
      </c>
      <c r="E138" s="93">
        <v>3.4739454094292799</v>
      </c>
      <c r="F138" s="47">
        <f t="shared" si="4"/>
        <v>-5.6054590570719931E-2</v>
      </c>
      <c r="G138" s="48">
        <f t="shared" si="5"/>
        <v>-1.5879487413801682E-2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3.76</v>
      </c>
      <c r="E139" s="93">
        <v>2.3529411764705901</v>
      </c>
      <c r="F139" s="47">
        <f t="shared" si="4"/>
        <v>-1.4070588235294097</v>
      </c>
      <c r="G139" s="48">
        <f t="shared" si="5"/>
        <v>-0.37421777221526858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1.97</v>
      </c>
      <c r="E140" s="93">
        <v>1.2903225806451599</v>
      </c>
      <c r="F140" s="47">
        <f t="shared" si="4"/>
        <v>-0.67967741935484005</v>
      </c>
      <c r="G140" s="48">
        <f t="shared" si="5"/>
        <v>-0.34501391845423351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3.49</v>
      </c>
      <c r="E141" s="93">
        <v>2.4206562668101101</v>
      </c>
      <c r="F141" s="47">
        <f t="shared" si="4"/>
        <v>-1.0693437331898901</v>
      </c>
      <c r="G141" s="48">
        <f t="shared" si="5"/>
        <v>-0.30640221581372207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2.1</v>
      </c>
      <c r="E142" s="93">
        <v>1.2480974124809701</v>
      </c>
      <c r="F142" s="47">
        <f t="shared" si="4"/>
        <v>-0.85190258751903003</v>
      </c>
      <c r="G142" s="48">
        <f t="shared" si="5"/>
        <v>-0.40566789881858573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1.85</v>
      </c>
      <c r="E143" s="93">
        <v>1.9685039370078701</v>
      </c>
      <c r="F143" s="47">
        <f t="shared" si="4"/>
        <v>0.11850393700786999</v>
      </c>
      <c r="G143" s="48">
        <f t="shared" si="5"/>
        <v>6.4056182166416203E-2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4.09</v>
      </c>
      <c r="E144" s="93">
        <v>2.2073772872494901</v>
      </c>
      <c r="F144" s="47">
        <f t="shared" si="4"/>
        <v>-1.8826227127505097</v>
      </c>
      <c r="G144" s="48">
        <f t="shared" si="5"/>
        <v>-0.46029895177274077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0.85</v>
      </c>
      <c r="E145" s="93">
        <v>0.40485829959514202</v>
      </c>
      <c r="F145" s="47">
        <f t="shared" si="4"/>
        <v>-0.44514170040485795</v>
      </c>
      <c r="G145" s="48">
        <f t="shared" si="5"/>
        <v>-0.52369611812336236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4.9000000000000004</v>
      </c>
      <c r="E146" s="93">
        <v>2.1867115222876401</v>
      </c>
      <c r="F146" s="47">
        <f t="shared" si="4"/>
        <v>-2.7132884777123603</v>
      </c>
      <c r="G146" s="48">
        <f t="shared" si="5"/>
        <v>-0.55373234239027758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2.5499999999999998</v>
      </c>
      <c r="E147" s="93">
        <v>1.50501672240803</v>
      </c>
      <c r="F147" s="47">
        <f t="shared" si="4"/>
        <v>-1.0449832775919699</v>
      </c>
      <c r="G147" s="48">
        <f t="shared" si="5"/>
        <v>-0.40979736376155684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2.64</v>
      </c>
      <c r="E148" s="93">
        <v>1.54479917610711</v>
      </c>
      <c r="F148" s="47">
        <f t="shared" si="4"/>
        <v>-1.0952008238928901</v>
      </c>
      <c r="G148" s="48">
        <f t="shared" si="5"/>
        <v>-0.41484879692912502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0.9</v>
      </c>
      <c r="E149" s="93">
        <v>0.87463556851311997</v>
      </c>
      <c r="F149" s="47">
        <f t="shared" si="4"/>
        <v>-2.5364431486880057E-2</v>
      </c>
      <c r="G149" s="48">
        <f t="shared" si="5"/>
        <v>-2.818270165208895E-2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7.93</v>
      </c>
      <c r="E150" s="93">
        <v>3.55987055016181</v>
      </c>
      <c r="F150" s="47">
        <f t="shared" si="4"/>
        <v>-4.3701294498381902</v>
      </c>
      <c r="G150" s="48">
        <f t="shared" si="5"/>
        <v>-0.55108820300607697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1.86</v>
      </c>
      <c r="E151" s="93">
        <v>1.42450142450142</v>
      </c>
      <c r="F151" s="47">
        <f t="shared" si="4"/>
        <v>-0.43549857549858007</v>
      </c>
      <c r="G151" s="48">
        <f t="shared" si="5"/>
        <v>-0.23413901908525808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3</v>
      </c>
      <c r="E152" s="93">
        <v>2.1201413427561802</v>
      </c>
      <c r="F152" s="47">
        <f t="shared" si="4"/>
        <v>-0.87985865724381984</v>
      </c>
      <c r="G152" s="48">
        <f t="shared" si="5"/>
        <v>-0.29328621908127328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3.27</v>
      </c>
      <c r="E153" s="93">
        <v>1.84696569920844</v>
      </c>
      <c r="F153" s="47">
        <f t="shared" si="4"/>
        <v>-1.42303430079156</v>
      </c>
      <c r="G153" s="48">
        <f t="shared" si="5"/>
        <v>-0.43517868525735781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1.25</v>
      </c>
      <c r="E154" s="93">
        <v>0.59701492537313405</v>
      </c>
      <c r="F154" s="47">
        <f t="shared" si="4"/>
        <v>-0.65298507462686595</v>
      </c>
      <c r="G154" s="48">
        <f t="shared" si="5"/>
        <v>-0.52238805970149271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2.35</v>
      </c>
      <c r="E155" s="93">
        <v>1.68539325842697</v>
      </c>
      <c r="F155" s="47">
        <f t="shared" si="4"/>
        <v>-0.66460674157303012</v>
      </c>
      <c r="G155" s="48">
        <f t="shared" si="5"/>
        <v>-0.28281137939277878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2.57</v>
      </c>
      <c r="E156" s="93">
        <v>1.22850122850123</v>
      </c>
      <c r="F156" s="47">
        <f t="shared" si="4"/>
        <v>-1.3414987714987698</v>
      </c>
      <c r="G156" s="48">
        <f t="shared" si="5"/>
        <v>-0.52198395778162254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1.41</v>
      </c>
      <c r="E157" s="93">
        <v>0</v>
      </c>
      <c r="F157" s="47">
        <f t="shared" si="4"/>
        <v>-1.41</v>
      </c>
      <c r="G157" s="48">
        <f t="shared" si="5"/>
        <v>-1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2.4300000000000002</v>
      </c>
      <c r="E158" s="93">
        <v>1.00430416068867</v>
      </c>
      <c r="F158" s="47">
        <f t="shared" si="4"/>
        <v>-1.4256958393113301</v>
      </c>
      <c r="G158" s="48">
        <f t="shared" si="5"/>
        <v>-0.58670610671248147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4.41</v>
      </c>
      <c r="E159" s="93">
        <v>2.6923076923076898</v>
      </c>
      <c r="F159" s="47">
        <f t="shared" si="4"/>
        <v>-1.7176923076923103</v>
      </c>
      <c r="G159" s="48">
        <f t="shared" si="5"/>
        <v>-0.38949938949939006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0.99</v>
      </c>
      <c r="E160" s="93">
        <v>0.35419126328217199</v>
      </c>
      <c r="F160" s="47">
        <f t="shared" si="4"/>
        <v>-0.635808736717828</v>
      </c>
      <c r="G160" s="48">
        <f t="shared" si="5"/>
        <v>-0.64223104718972523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2.52</v>
      </c>
      <c r="E161" s="93">
        <v>1.6479099678456599</v>
      </c>
      <c r="F161" s="47">
        <f t="shared" si="4"/>
        <v>-0.87209003215434011</v>
      </c>
      <c r="G161" s="48">
        <f t="shared" si="5"/>
        <v>-0.3460674730771191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0.9</v>
      </c>
      <c r="E162" s="93">
        <v>0.89285714285714302</v>
      </c>
      <c r="F162" s="47">
        <f t="shared" si="4"/>
        <v>-7.1428571428570065E-3</v>
      </c>
      <c r="G162" s="48">
        <f t="shared" si="5"/>
        <v>-7.9365079365077851E-3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1.06</v>
      </c>
      <c r="E163" s="93">
        <v>1.8518518518518501</v>
      </c>
      <c r="F163" s="47">
        <f t="shared" si="4"/>
        <v>0.79185185185185003</v>
      </c>
      <c r="G163" s="48">
        <f t="shared" si="5"/>
        <v>0.74703004891683966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0</v>
      </c>
      <c r="E164" s="100">
        <v>0</v>
      </c>
      <c r="F164" s="47">
        <f t="shared" si="4"/>
        <v>0</v>
      </c>
      <c r="G164" s="48" t="str">
        <f t="shared" si="5"/>
        <v/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2.72</v>
      </c>
      <c r="E165" s="93">
        <v>2.4261603375527399</v>
      </c>
      <c r="F165" s="47">
        <f t="shared" si="4"/>
        <v>-0.29383966244726034</v>
      </c>
      <c r="G165" s="48">
        <f t="shared" si="5"/>
        <v>-0.10802928766443394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3</v>
      </c>
      <c r="E166" s="93">
        <v>2.7027027027027</v>
      </c>
      <c r="F166" s="47">
        <f t="shared" si="4"/>
        <v>-0.29729729729730003</v>
      </c>
      <c r="G166" s="48">
        <f t="shared" si="5"/>
        <v>-9.9099099099100016E-2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1.91</v>
      </c>
      <c r="E167" s="93">
        <v>1.62790697674419</v>
      </c>
      <c r="F167" s="47">
        <f t="shared" si="4"/>
        <v>-0.28209302325580987</v>
      </c>
      <c r="G167" s="48">
        <f t="shared" si="5"/>
        <v>-0.14769268233288477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4.99</v>
      </c>
      <c r="E168" s="93">
        <v>3.0927835051546402</v>
      </c>
      <c r="F168" s="47">
        <f t="shared" si="4"/>
        <v>-1.89721649484536</v>
      </c>
      <c r="G168" s="48">
        <f t="shared" si="5"/>
        <v>-0.38020370638183565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2.46</v>
      </c>
      <c r="E169" s="93">
        <v>1.1795543905635599</v>
      </c>
      <c r="F169" s="47">
        <f t="shared" si="4"/>
        <v>-1.28044560943644</v>
      </c>
      <c r="G169" s="48">
        <f t="shared" si="5"/>
        <v>-0.5205063452993659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3.03</v>
      </c>
      <c r="E170" s="93">
        <v>2.51822398939695</v>
      </c>
      <c r="F170" s="47">
        <f t="shared" si="4"/>
        <v>-0.51177601060304978</v>
      </c>
      <c r="G170" s="48">
        <f t="shared" si="5"/>
        <v>-0.16890297379638608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3.8</v>
      </c>
      <c r="E171" s="93">
        <v>2.5390625</v>
      </c>
      <c r="F171" s="47">
        <f t="shared" si="4"/>
        <v>-1.2609374999999998</v>
      </c>
      <c r="G171" s="48">
        <f t="shared" si="5"/>
        <v>-0.33182565789473684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2.97</v>
      </c>
      <c r="E172" s="93">
        <v>1.3477088948787099</v>
      </c>
      <c r="F172" s="47">
        <f t="shared" si="4"/>
        <v>-1.6222911051212903</v>
      </c>
      <c r="G172" s="48">
        <f t="shared" si="5"/>
        <v>-0.54622596132029977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1.44</v>
      </c>
      <c r="E173" s="93">
        <v>0.80428954423592502</v>
      </c>
      <c r="F173" s="47">
        <f t="shared" si="4"/>
        <v>-0.63571045576407492</v>
      </c>
      <c r="G173" s="48">
        <f t="shared" si="5"/>
        <v>-0.44146559428060761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3.66</v>
      </c>
      <c r="E174" s="93">
        <v>2.5914634146341502</v>
      </c>
      <c r="F174" s="47">
        <f t="shared" si="4"/>
        <v>-1.0685365853658499</v>
      </c>
      <c r="G174" s="48">
        <f t="shared" si="5"/>
        <v>-0.29194988671198085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2.96</v>
      </c>
      <c r="E175" s="93">
        <v>1.93905817174515</v>
      </c>
      <c r="F175" s="47">
        <f t="shared" si="4"/>
        <v>-1.0209418282548499</v>
      </c>
      <c r="G175" s="48">
        <f t="shared" si="5"/>
        <v>-0.34491277981582769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0.64</v>
      </c>
      <c r="E176" s="93">
        <v>0.383877159309021</v>
      </c>
      <c r="F176" s="47">
        <f t="shared" si="4"/>
        <v>-0.25612284069097901</v>
      </c>
      <c r="G176" s="48">
        <f t="shared" si="5"/>
        <v>-0.40019193857965468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1.1000000000000001</v>
      </c>
      <c r="E177" s="93">
        <v>1.0344827586206899</v>
      </c>
      <c r="F177" s="47">
        <f t="shared" si="4"/>
        <v>-6.5517241379310143E-2</v>
      </c>
      <c r="G177" s="48">
        <f t="shared" si="5"/>
        <v>-5.9561128526645579E-2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2.15</v>
      </c>
      <c r="E178" s="93">
        <v>0</v>
      </c>
      <c r="F178" s="47">
        <f t="shared" si="4"/>
        <v>-2.15</v>
      </c>
      <c r="G178" s="48">
        <f t="shared" si="5"/>
        <v>-1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3.94</v>
      </c>
      <c r="E179" s="93">
        <v>3.0876494023904399</v>
      </c>
      <c r="F179" s="47">
        <f t="shared" si="4"/>
        <v>-0.85235059760956</v>
      </c>
      <c r="G179" s="48">
        <f t="shared" si="5"/>
        <v>-0.21633263898719798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2.8</v>
      </c>
      <c r="E180" s="93">
        <v>2.0270270270270299</v>
      </c>
      <c r="F180" s="47">
        <f t="shared" si="4"/>
        <v>-0.77297297297296996</v>
      </c>
      <c r="G180" s="48">
        <f t="shared" si="5"/>
        <v>-0.27606177606177501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</v>
      </c>
      <c r="E181" s="100">
        <v>0</v>
      </c>
      <c r="F181" s="47">
        <f t="shared" si="4"/>
        <v>0</v>
      </c>
      <c r="G181" s="48" t="str">
        <f t="shared" si="5"/>
        <v/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3.04</v>
      </c>
      <c r="E182" s="93">
        <v>2.6570048309178702</v>
      </c>
      <c r="F182" s="47">
        <f t="shared" si="4"/>
        <v>-0.38299516908212983</v>
      </c>
      <c r="G182" s="48">
        <f t="shared" si="5"/>
        <v>-0.12598525298754271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0</v>
      </c>
      <c r="E183" s="93">
        <v>0</v>
      </c>
      <c r="F183" s="47">
        <f t="shared" si="4"/>
        <v>0</v>
      </c>
      <c r="G183" s="48" t="str">
        <f t="shared" si="5"/>
        <v/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5.4</v>
      </c>
      <c r="E184" s="93">
        <v>3.48763474952441</v>
      </c>
      <c r="F184" s="47">
        <f t="shared" si="4"/>
        <v>-1.9123652504755904</v>
      </c>
      <c r="G184" s="48">
        <f t="shared" si="5"/>
        <v>-0.35414171305103526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7.94</v>
      </c>
      <c r="E185" s="93">
        <v>3.9145907473309598</v>
      </c>
      <c r="F185" s="47">
        <f t="shared" si="4"/>
        <v>-4.025409252669041</v>
      </c>
      <c r="G185" s="48">
        <f t="shared" si="5"/>
        <v>-0.50697849529836791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0</v>
      </c>
      <c r="E186" s="93">
        <v>0</v>
      </c>
      <c r="F186" s="47">
        <f t="shared" si="4"/>
        <v>0</v>
      </c>
      <c r="G186" s="48" t="str">
        <f t="shared" si="5"/>
        <v/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1.47</v>
      </c>
      <c r="E187" s="93">
        <v>1.00111234705228</v>
      </c>
      <c r="F187" s="47">
        <f t="shared" si="4"/>
        <v>-0.46888765294771995</v>
      </c>
      <c r="G187" s="48">
        <f t="shared" si="5"/>
        <v>-0.31897119248144212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0.97</v>
      </c>
      <c r="E188" s="93">
        <v>0.93167701863354002</v>
      </c>
      <c r="F188" s="47">
        <f t="shared" si="4"/>
        <v>-3.8322981366459952E-2</v>
      </c>
      <c r="G188" s="48">
        <f t="shared" si="5"/>
        <v>-3.950822821284531E-2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2.58</v>
      </c>
      <c r="E189" s="93">
        <v>1.5197568389057801</v>
      </c>
      <c r="F189" s="47">
        <f t="shared" si="4"/>
        <v>-1.06024316109422</v>
      </c>
      <c r="G189" s="48">
        <f t="shared" si="5"/>
        <v>-0.41094696166442635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6.51</v>
      </c>
      <c r="E190" s="93">
        <v>4.99040307101727</v>
      </c>
      <c r="F190" s="47">
        <f t="shared" si="4"/>
        <v>-1.5195969289827298</v>
      </c>
      <c r="G190" s="48">
        <f t="shared" si="5"/>
        <v>-0.23342502749350688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4.25</v>
      </c>
      <c r="E191" s="93">
        <v>2.8819068255687998</v>
      </c>
      <c r="F191" s="47">
        <f t="shared" si="4"/>
        <v>-1.3680931744312002</v>
      </c>
      <c r="G191" s="48">
        <f t="shared" si="5"/>
        <v>-0.321904276336753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0.45</v>
      </c>
      <c r="E192" s="93">
        <v>0.42918454935622302</v>
      </c>
      <c r="F192" s="47">
        <f t="shared" si="4"/>
        <v>-2.0815450643776989E-2</v>
      </c>
      <c r="G192" s="48">
        <f t="shared" si="5"/>
        <v>-4.6256556986171087E-2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4.25</v>
      </c>
      <c r="E193" s="93">
        <v>2.2351797862001899</v>
      </c>
      <c r="F193" s="47">
        <f t="shared" si="4"/>
        <v>-2.0148202137998101</v>
      </c>
      <c r="G193" s="48">
        <f t="shared" si="5"/>
        <v>-0.47407534442348476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2.91</v>
      </c>
      <c r="E194" s="93">
        <v>2.5125628140703502</v>
      </c>
      <c r="F194" s="47">
        <f t="shared" si="4"/>
        <v>-0.39743718592964994</v>
      </c>
      <c r="G194" s="48">
        <f t="shared" si="5"/>
        <v>-0.13657635255314429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1.74</v>
      </c>
      <c r="E195" s="93">
        <v>1.06100795755968</v>
      </c>
      <c r="F195" s="47">
        <f t="shared" si="4"/>
        <v>-0.67899204244031997</v>
      </c>
      <c r="G195" s="48">
        <f t="shared" si="5"/>
        <v>-0.39022531174731034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2.33</v>
      </c>
      <c r="E196" s="93">
        <v>2.0920502092050199</v>
      </c>
      <c r="F196" s="47">
        <f t="shared" ref="F196:F214" si="6">IFERROR(E196-D196,"")</f>
        <v>-0.23794979079498013</v>
      </c>
      <c r="G196" s="48">
        <f t="shared" ref="G196:G214" si="7">IFERROR(F196/D196,"")</f>
        <v>-0.10212437373175112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1.1100000000000001</v>
      </c>
      <c r="E197" s="93">
        <v>0.62761506276150603</v>
      </c>
      <c r="F197" s="47">
        <f t="shared" si="6"/>
        <v>-0.48238493723849407</v>
      </c>
      <c r="G197" s="48">
        <f t="shared" si="7"/>
        <v>-0.43458102453918379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3.27</v>
      </c>
      <c r="E198" s="93">
        <v>3.1872509960159401</v>
      </c>
      <c r="F198" s="47">
        <f t="shared" si="6"/>
        <v>-8.2749003984059932E-2</v>
      </c>
      <c r="G198" s="48">
        <f t="shared" si="7"/>
        <v>-2.5305505805522915E-2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2.93</v>
      </c>
      <c r="E199" s="93">
        <v>2.1176470588235299</v>
      </c>
      <c r="F199" s="47">
        <f t="shared" si="6"/>
        <v>-0.81235294117647028</v>
      </c>
      <c r="G199" s="48">
        <f t="shared" si="7"/>
        <v>-0.27725356354145742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3.91</v>
      </c>
      <c r="E200" s="93">
        <v>3.6144578313253</v>
      </c>
      <c r="F200" s="47">
        <f t="shared" si="6"/>
        <v>-0.29554216867470018</v>
      </c>
      <c r="G200" s="48">
        <f t="shared" si="7"/>
        <v>-7.5586232397621522E-2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1.23</v>
      </c>
      <c r="E201" s="93">
        <v>0.91743119266055095</v>
      </c>
      <c r="F201" s="47">
        <f t="shared" si="6"/>
        <v>-0.31256880733944903</v>
      </c>
      <c r="G201" s="48">
        <f t="shared" si="7"/>
        <v>-0.25412098157678781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4.4000000000000004</v>
      </c>
      <c r="E202" s="93">
        <v>3.4807149576669798</v>
      </c>
      <c r="F202" s="47">
        <f t="shared" si="6"/>
        <v>-0.91928504233302055</v>
      </c>
      <c r="G202" s="48">
        <f t="shared" si="7"/>
        <v>-0.20892841871205012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0.88</v>
      </c>
      <c r="E203" s="93">
        <v>0.41580041580041599</v>
      </c>
      <c r="F203" s="47">
        <f t="shared" si="6"/>
        <v>-0.46419958419958401</v>
      </c>
      <c r="G203" s="48">
        <f t="shared" si="7"/>
        <v>-0.52749952749952733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3.31</v>
      </c>
      <c r="E204" s="93">
        <v>1.01651842439644</v>
      </c>
      <c r="F204" s="47">
        <f t="shared" si="6"/>
        <v>-2.2934815756035603</v>
      </c>
      <c r="G204" s="48">
        <f t="shared" si="7"/>
        <v>-0.69289473583189132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2.41</v>
      </c>
      <c r="E205" s="93">
        <v>2.7227722772277199</v>
      </c>
      <c r="F205" s="47">
        <f t="shared" si="6"/>
        <v>0.31277227722771972</v>
      </c>
      <c r="G205" s="48">
        <f t="shared" si="7"/>
        <v>0.12978102789531937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1.79</v>
      </c>
      <c r="E206" s="93">
        <v>0.46620046620046601</v>
      </c>
      <c r="F206" s="47">
        <f t="shared" si="6"/>
        <v>-1.3237995337995341</v>
      </c>
      <c r="G206" s="48">
        <f t="shared" si="7"/>
        <v>-0.73955281217851065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0.64</v>
      </c>
      <c r="E207" s="93">
        <v>0</v>
      </c>
      <c r="F207" s="47">
        <f t="shared" si="6"/>
        <v>-0.64</v>
      </c>
      <c r="G207" s="48">
        <f t="shared" si="7"/>
        <v>-1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3.36</v>
      </c>
      <c r="E208" s="93">
        <v>2.4193548387096802</v>
      </c>
      <c r="F208" s="47">
        <f t="shared" si="6"/>
        <v>-0.94064516129031972</v>
      </c>
      <c r="G208" s="48">
        <f t="shared" si="7"/>
        <v>-0.27995391705069039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1.18</v>
      </c>
      <c r="E209" s="93">
        <v>2.6682134570765701</v>
      </c>
      <c r="F209" s="47">
        <f t="shared" si="6"/>
        <v>1.4882134570765702</v>
      </c>
      <c r="G209" s="48">
        <f t="shared" si="7"/>
        <v>1.2611978449801442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0.87</v>
      </c>
      <c r="E210" s="93">
        <v>1.2396694214876001</v>
      </c>
      <c r="F210" s="47">
        <f t="shared" si="6"/>
        <v>0.36966942148760007</v>
      </c>
      <c r="G210" s="48">
        <f t="shared" si="7"/>
        <v>0.42490738102022996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2.64</v>
      </c>
      <c r="E211" s="93">
        <v>2.5462962962962998</v>
      </c>
      <c r="F211" s="47">
        <f t="shared" si="6"/>
        <v>-9.3703703703700292E-2</v>
      </c>
      <c r="G211" s="48">
        <f t="shared" si="7"/>
        <v>-3.5493827160492535E-2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3.33</v>
      </c>
      <c r="E212" s="93">
        <v>2.7722772277227699</v>
      </c>
      <c r="F212" s="47">
        <f t="shared" si="6"/>
        <v>-0.55772277227723022</v>
      </c>
      <c r="G212" s="48">
        <f t="shared" si="7"/>
        <v>-0.16748431599916824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3.03</v>
      </c>
      <c r="E213" s="93">
        <v>1.26315789473684</v>
      </c>
      <c r="F213" s="47">
        <f t="shared" si="6"/>
        <v>-1.7668421052631598</v>
      </c>
      <c r="G213" s="48">
        <f t="shared" si="7"/>
        <v>-0.58311620635747852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1.64</v>
      </c>
      <c r="E214" s="93">
        <v>1.2578616352201299</v>
      </c>
      <c r="F214" s="47">
        <f t="shared" si="6"/>
        <v>-0.38213836477986995</v>
      </c>
      <c r="G214" s="48">
        <f t="shared" si="7"/>
        <v>-0.23301119803650608</v>
      </c>
      <c r="L214" s="47"/>
      <c r="M214" s="47"/>
      <c r="R214" s="47"/>
      <c r="S214" s="47"/>
    </row>
  </sheetData>
  <autoFilter ref="A1:E1" xr:uid="{00000000-0001-0000-1C00-000000000000}"/>
  <hyperlinks>
    <hyperlink ref="I1" location="Vsebina!A1" display="NAZAJ NA PRVO STRAN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DC5"/>
  </sheetPr>
  <dimension ref="A1:E42"/>
  <sheetViews>
    <sheetView showGridLines="0" zoomScale="70" zoomScaleNormal="70" workbookViewId="0"/>
  </sheetViews>
  <sheetFormatPr defaultColWidth="9.1015625" defaultRowHeight="14.4" x14ac:dyDescent="0.55000000000000004"/>
  <cols>
    <col min="1" max="1" width="13.89453125" style="1" customWidth="1"/>
    <col min="2" max="2" width="61.1015625" style="1" customWidth="1"/>
    <col min="3" max="3" width="58.3125" style="1" bestFit="1" customWidth="1"/>
    <col min="4" max="4" width="73.3125" style="1" bestFit="1" customWidth="1"/>
    <col min="5" max="16384" width="9.1015625" style="1"/>
  </cols>
  <sheetData>
    <row r="1" spans="1:5" ht="66.75" customHeight="1" x14ac:dyDescent="0.55000000000000004"/>
    <row r="2" spans="1:5" ht="22.5" customHeight="1" x14ac:dyDescent="0.7">
      <c r="A2" s="3"/>
    </row>
    <row r="3" spans="1:5" ht="31.5" customHeight="1" x14ac:dyDescent="0.7">
      <c r="A3" s="3" t="s">
        <v>477</v>
      </c>
      <c r="D3" s="2"/>
    </row>
    <row r="4" spans="1:5" ht="39.75" customHeight="1" x14ac:dyDescent="0.55000000000000004">
      <c r="A4" s="95" t="s">
        <v>300</v>
      </c>
      <c r="B4" s="95"/>
      <c r="C4" s="95"/>
      <c r="D4" s="2"/>
    </row>
    <row r="5" spans="1:5" customFormat="1" x14ac:dyDescent="0.55000000000000004">
      <c r="A5" s="60" t="s">
        <v>301</v>
      </c>
      <c r="B5" s="60" t="s">
        <v>302</v>
      </c>
      <c r="C5" s="60" t="s">
        <v>416</v>
      </c>
      <c r="D5" s="60" t="s">
        <v>417</v>
      </c>
      <c r="E5" s="61"/>
    </row>
    <row r="6" spans="1:5" customFormat="1" x14ac:dyDescent="0.55000000000000004">
      <c r="A6" s="62" t="s">
        <v>0</v>
      </c>
      <c r="B6" s="25" t="s">
        <v>418</v>
      </c>
      <c r="C6" s="63">
        <v>2020</v>
      </c>
      <c r="D6" s="63" t="s">
        <v>351</v>
      </c>
    </row>
    <row r="7" spans="1:5" customFormat="1" x14ac:dyDescent="0.55000000000000004">
      <c r="A7" s="62" t="s">
        <v>2</v>
      </c>
      <c r="B7" s="25" t="s">
        <v>419</v>
      </c>
      <c r="C7" s="63">
        <v>2020</v>
      </c>
      <c r="D7" s="63" t="s">
        <v>352</v>
      </c>
    </row>
    <row r="8" spans="1:5" customFormat="1" x14ac:dyDescent="0.55000000000000004">
      <c r="A8" s="62" t="s">
        <v>4</v>
      </c>
      <c r="B8" s="25" t="s">
        <v>420</v>
      </c>
      <c r="C8" s="63" t="s">
        <v>421</v>
      </c>
      <c r="D8" s="63" t="s">
        <v>352</v>
      </c>
    </row>
    <row r="9" spans="1:5" customFormat="1" x14ac:dyDescent="0.55000000000000004">
      <c r="A9" s="62" t="s">
        <v>6</v>
      </c>
      <c r="B9" s="25" t="s">
        <v>422</v>
      </c>
      <c r="C9" s="63" t="s">
        <v>423</v>
      </c>
      <c r="D9" s="63" t="s">
        <v>352</v>
      </c>
    </row>
    <row r="10" spans="1:5" customFormat="1" ht="14.7" thickBot="1" x14ac:dyDescent="0.6">
      <c r="A10" s="64" t="s">
        <v>8</v>
      </c>
      <c r="B10" s="26" t="s">
        <v>424</v>
      </c>
      <c r="C10" s="65" t="s">
        <v>425</v>
      </c>
      <c r="D10" s="65" t="s">
        <v>352</v>
      </c>
    </row>
    <row r="11" spans="1:5" customFormat="1" x14ac:dyDescent="0.55000000000000004">
      <c r="A11" s="67" t="s">
        <v>10</v>
      </c>
      <c r="B11" s="66" t="s">
        <v>426</v>
      </c>
      <c r="C11" s="68" t="s">
        <v>427</v>
      </c>
      <c r="D11" s="68" t="s">
        <v>475</v>
      </c>
    </row>
    <row r="12" spans="1:5" customFormat="1" x14ac:dyDescent="0.55000000000000004">
      <c r="A12" s="62" t="s">
        <v>12</v>
      </c>
      <c r="B12" s="25" t="s">
        <v>428</v>
      </c>
      <c r="C12" s="63" t="s">
        <v>427</v>
      </c>
      <c r="D12" s="63" t="s">
        <v>475</v>
      </c>
    </row>
    <row r="13" spans="1:5" customFormat="1" x14ac:dyDescent="0.55000000000000004">
      <c r="A13" s="62" t="s">
        <v>14</v>
      </c>
      <c r="B13" s="25" t="s">
        <v>429</v>
      </c>
      <c r="C13" s="63" t="s">
        <v>430</v>
      </c>
      <c r="D13" s="63" t="s">
        <v>353</v>
      </c>
    </row>
    <row r="14" spans="1:5" customFormat="1" x14ac:dyDescent="0.55000000000000004">
      <c r="A14" s="69" t="s">
        <v>16</v>
      </c>
      <c r="B14" s="29" t="s">
        <v>431</v>
      </c>
      <c r="C14" s="63" t="s">
        <v>430</v>
      </c>
      <c r="D14" s="70" t="s">
        <v>354</v>
      </c>
    </row>
    <row r="15" spans="1:5" customFormat="1" ht="16.5" x14ac:dyDescent="0.55000000000000004">
      <c r="A15" s="69" t="s">
        <v>412</v>
      </c>
      <c r="B15" s="29" t="s">
        <v>432</v>
      </c>
      <c r="C15" s="70">
        <v>2020</v>
      </c>
      <c r="D15" s="70" t="s">
        <v>353</v>
      </c>
    </row>
    <row r="16" spans="1:5" customFormat="1" ht="16.5" x14ac:dyDescent="0.55000000000000004">
      <c r="A16" s="69" t="s">
        <v>413</v>
      </c>
      <c r="B16" s="29" t="s">
        <v>433</v>
      </c>
      <c r="C16" s="70">
        <v>2020</v>
      </c>
      <c r="D16" s="70" t="s">
        <v>353</v>
      </c>
    </row>
    <row r="17" spans="1:4" customFormat="1" ht="16.5" x14ac:dyDescent="0.55000000000000004">
      <c r="A17" s="69" t="s">
        <v>414</v>
      </c>
      <c r="B17" s="29" t="s">
        <v>434</v>
      </c>
      <c r="C17" s="70">
        <v>2020</v>
      </c>
      <c r="D17" s="70" t="s">
        <v>353</v>
      </c>
    </row>
    <row r="18" spans="1:4" customFormat="1" ht="16.8" thickBot="1" x14ac:dyDescent="0.6">
      <c r="A18" s="71" t="s">
        <v>415</v>
      </c>
      <c r="B18" s="26" t="s">
        <v>435</v>
      </c>
      <c r="C18" s="65">
        <v>2020</v>
      </c>
      <c r="D18" s="65" t="s">
        <v>353</v>
      </c>
    </row>
    <row r="19" spans="1:4" customFormat="1" x14ac:dyDescent="0.55000000000000004">
      <c r="A19" s="62" t="s">
        <v>18</v>
      </c>
      <c r="B19" s="25" t="s">
        <v>436</v>
      </c>
      <c r="C19" s="72">
        <v>2020</v>
      </c>
      <c r="D19" s="72" t="s">
        <v>355</v>
      </c>
    </row>
    <row r="20" spans="1:4" customFormat="1" x14ac:dyDescent="0.55000000000000004">
      <c r="A20" s="69" t="s">
        <v>20</v>
      </c>
      <c r="B20" s="29" t="s">
        <v>437</v>
      </c>
      <c r="C20" s="73" t="s">
        <v>438</v>
      </c>
      <c r="D20" s="73" t="s">
        <v>476</v>
      </c>
    </row>
    <row r="21" spans="1:4" customFormat="1" ht="14.7" thickBot="1" x14ac:dyDescent="0.6">
      <c r="A21" s="71" t="s">
        <v>22</v>
      </c>
      <c r="B21" s="26" t="s">
        <v>439</v>
      </c>
      <c r="C21" s="65" t="s">
        <v>440</v>
      </c>
      <c r="D21" s="65" t="s">
        <v>476</v>
      </c>
    </row>
    <row r="22" spans="1:4" customFormat="1" x14ac:dyDescent="0.55000000000000004">
      <c r="A22" s="62" t="s">
        <v>24</v>
      </c>
      <c r="B22" s="25" t="s">
        <v>441</v>
      </c>
      <c r="C22" s="63" t="s">
        <v>442</v>
      </c>
      <c r="D22" s="63" t="s">
        <v>353</v>
      </c>
    </row>
    <row r="23" spans="1:4" customFormat="1" x14ac:dyDescent="0.55000000000000004">
      <c r="A23" s="62" t="s">
        <v>26</v>
      </c>
      <c r="B23" s="25" t="s">
        <v>443</v>
      </c>
      <c r="C23" s="63" t="s">
        <v>444</v>
      </c>
      <c r="D23" s="63" t="s">
        <v>353</v>
      </c>
    </row>
    <row r="24" spans="1:4" customFormat="1" x14ac:dyDescent="0.55000000000000004">
      <c r="A24" s="62" t="s">
        <v>28</v>
      </c>
      <c r="B24" s="25" t="s">
        <v>445</v>
      </c>
      <c r="C24" s="63" t="s">
        <v>446</v>
      </c>
      <c r="D24" s="63" t="s">
        <v>353</v>
      </c>
    </row>
    <row r="25" spans="1:4" customFormat="1" x14ac:dyDescent="0.55000000000000004">
      <c r="A25" s="62" t="s">
        <v>30</v>
      </c>
      <c r="B25" s="25" t="s">
        <v>447</v>
      </c>
      <c r="C25" s="63">
        <v>2020</v>
      </c>
      <c r="D25" s="63" t="s">
        <v>353</v>
      </c>
    </row>
    <row r="26" spans="1:4" customFormat="1" x14ac:dyDescent="0.55000000000000004">
      <c r="A26" s="62" t="s">
        <v>32</v>
      </c>
      <c r="B26" s="25" t="s">
        <v>448</v>
      </c>
      <c r="C26" s="63">
        <v>2020</v>
      </c>
      <c r="D26" s="63" t="s">
        <v>353</v>
      </c>
    </row>
    <row r="27" spans="1:4" customFormat="1" x14ac:dyDescent="0.55000000000000004">
      <c r="A27" s="62" t="s">
        <v>34</v>
      </c>
      <c r="B27" s="25" t="s">
        <v>449</v>
      </c>
      <c r="C27" s="63">
        <v>2020</v>
      </c>
      <c r="D27" s="63" t="s">
        <v>353</v>
      </c>
    </row>
    <row r="28" spans="1:4" customFormat="1" x14ac:dyDescent="0.55000000000000004">
      <c r="A28" s="62" t="s">
        <v>36</v>
      </c>
      <c r="B28" s="25" t="s">
        <v>450</v>
      </c>
      <c r="C28" s="63" t="s">
        <v>451</v>
      </c>
      <c r="D28" s="63" t="s">
        <v>353</v>
      </c>
    </row>
    <row r="29" spans="1:4" customFormat="1" x14ac:dyDescent="0.55000000000000004">
      <c r="A29" s="62" t="s">
        <v>38</v>
      </c>
      <c r="B29" s="25" t="s">
        <v>452</v>
      </c>
      <c r="C29" s="63" t="s">
        <v>453</v>
      </c>
      <c r="D29" s="63" t="s">
        <v>353</v>
      </c>
    </row>
    <row r="30" spans="1:4" customFormat="1" x14ac:dyDescent="0.55000000000000004">
      <c r="A30" s="62" t="s">
        <v>40</v>
      </c>
      <c r="B30" s="25" t="s">
        <v>454</v>
      </c>
      <c r="C30" s="63" t="s">
        <v>455</v>
      </c>
      <c r="D30" s="63" t="s">
        <v>476</v>
      </c>
    </row>
    <row r="31" spans="1:4" customFormat="1" x14ac:dyDescent="0.55000000000000004">
      <c r="A31" s="62" t="s">
        <v>42</v>
      </c>
      <c r="B31" s="25" t="s">
        <v>464</v>
      </c>
      <c r="C31" s="63" t="s">
        <v>465</v>
      </c>
      <c r="D31" s="63" t="s">
        <v>476</v>
      </c>
    </row>
    <row r="32" spans="1:4" customFormat="1" x14ac:dyDescent="0.55000000000000004">
      <c r="A32" s="62" t="s">
        <v>43</v>
      </c>
      <c r="B32" s="25" t="s">
        <v>466</v>
      </c>
      <c r="C32" s="63" t="s">
        <v>465</v>
      </c>
      <c r="D32" s="63" t="s">
        <v>476</v>
      </c>
    </row>
    <row r="33" spans="1:4" customFormat="1" x14ac:dyDescent="0.55000000000000004">
      <c r="A33" s="62" t="s">
        <v>44</v>
      </c>
      <c r="B33" s="25" t="s">
        <v>467</v>
      </c>
      <c r="C33" s="63" t="s">
        <v>465</v>
      </c>
      <c r="D33" s="63" t="s">
        <v>476</v>
      </c>
    </row>
    <row r="34" spans="1:4" customFormat="1" x14ac:dyDescent="0.55000000000000004">
      <c r="A34" s="62" t="s">
        <v>46</v>
      </c>
      <c r="B34" s="25" t="s">
        <v>456</v>
      </c>
      <c r="C34" s="63" t="s">
        <v>457</v>
      </c>
      <c r="D34" s="63" t="s">
        <v>356</v>
      </c>
    </row>
    <row r="35" spans="1:4" customFormat="1" x14ac:dyDescent="0.55000000000000004">
      <c r="A35" s="62" t="s">
        <v>48</v>
      </c>
      <c r="B35" s="25" t="s">
        <v>458</v>
      </c>
      <c r="C35" s="63">
        <v>2020</v>
      </c>
      <c r="D35" s="63" t="s">
        <v>356</v>
      </c>
    </row>
    <row r="36" spans="1:4" customFormat="1" x14ac:dyDescent="0.55000000000000004">
      <c r="A36" s="62" t="s">
        <v>50</v>
      </c>
      <c r="B36" s="25" t="s">
        <v>459</v>
      </c>
      <c r="C36" s="63" t="s">
        <v>460</v>
      </c>
      <c r="D36" s="63" t="s">
        <v>461</v>
      </c>
    </row>
    <row r="37" spans="1:4" customFormat="1" ht="14.7" thickBot="1" x14ac:dyDescent="0.6">
      <c r="A37" s="71" t="s">
        <v>52</v>
      </c>
      <c r="B37" s="26" t="s">
        <v>462</v>
      </c>
      <c r="C37" s="65" t="s">
        <v>463</v>
      </c>
      <c r="D37" s="65" t="s">
        <v>356</v>
      </c>
    </row>
    <row r="38" spans="1:4" customFormat="1" x14ac:dyDescent="0.55000000000000004">
      <c r="A38" s="75" t="s">
        <v>54</v>
      </c>
      <c r="B38" s="24" t="s">
        <v>468</v>
      </c>
      <c r="C38" s="76" t="s">
        <v>469</v>
      </c>
      <c r="D38" s="76" t="s">
        <v>356</v>
      </c>
    </row>
    <row r="39" spans="1:4" customFormat="1" x14ac:dyDescent="0.55000000000000004">
      <c r="A39" s="62" t="s">
        <v>56</v>
      </c>
      <c r="B39" s="25" t="s">
        <v>470</v>
      </c>
      <c r="C39" s="63" t="s">
        <v>471</v>
      </c>
      <c r="D39" s="63" t="s">
        <v>356</v>
      </c>
    </row>
    <row r="40" spans="1:4" customFormat="1" x14ac:dyDescent="0.55000000000000004">
      <c r="A40" s="62" t="s">
        <v>58</v>
      </c>
      <c r="B40" s="25" t="s">
        <v>472</v>
      </c>
      <c r="C40" s="63" t="s">
        <v>471</v>
      </c>
      <c r="D40" s="63" t="s">
        <v>356</v>
      </c>
    </row>
    <row r="41" spans="1:4" customFormat="1" x14ac:dyDescent="0.55000000000000004">
      <c r="A41" s="74" t="s">
        <v>60</v>
      </c>
      <c r="B41" s="29" t="s">
        <v>473</v>
      </c>
      <c r="C41" s="70" t="s">
        <v>471</v>
      </c>
      <c r="D41" s="70" t="s">
        <v>356</v>
      </c>
    </row>
    <row r="42" spans="1:4" customFormat="1" ht="14.7" thickBot="1" x14ac:dyDescent="0.6">
      <c r="A42" s="64" t="s">
        <v>62</v>
      </c>
      <c r="B42" s="26" t="s">
        <v>474</v>
      </c>
      <c r="C42" s="65" t="s">
        <v>469</v>
      </c>
      <c r="D42" s="65" t="s">
        <v>356</v>
      </c>
    </row>
  </sheetData>
  <mergeCells count="1">
    <mergeCell ref="A4:C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387</v>
      </c>
      <c r="E1" s="53" t="s">
        <v>500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7.97</v>
      </c>
      <c r="E2" s="92">
        <v>8.2531747110948892</v>
      </c>
      <c r="F2" s="45">
        <f>IFERROR(E2-D2,"")</f>
        <v>0.28317471109488945</v>
      </c>
      <c r="G2" s="46">
        <f>IFERROR(F2/D2,"")</f>
        <v>3.5530076674390149E-2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3.88</v>
      </c>
      <c r="E3" s="93">
        <v>4.4149563767180897</v>
      </c>
      <c r="F3" s="47">
        <f>IFERROR(E3-D3,"")</f>
        <v>0.53495637671808982</v>
      </c>
      <c r="G3" s="48">
        <f>IFERROR(F3/D3,"")</f>
        <v>0.13787535482424995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3.82</v>
      </c>
      <c r="E4" s="93">
        <v>5.0108293384340499</v>
      </c>
      <c r="F4" s="47">
        <f t="shared" ref="F4:F67" si="0">IFERROR(E4-D4,"")</f>
        <v>1.19082933843405</v>
      </c>
      <c r="G4" s="48">
        <f t="shared" ref="G4:G67" si="1">IFERROR(F4/D4,"")</f>
        <v>0.31173542890943717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12.65</v>
      </c>
      <c r="E5" s="93">
        <v>16.8223885346064</v>
      </c>
      <c r="F5" s="47">
        <f t="shared" si="0"/>
        <v>4.1723885346063998</v>
      </c>
      <c r="G5" s="48">
        <f t="shared" si="1"/>
        <v>0.32983308573963632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5.62</v>
      </c>
      <c r="E6" s="93">
        <v>7.0708622298881902</v>
      </c>
      <c r="F6" s="47">
        <f t="shared" si="0"/>
        <v>1.4508622298881901</v>
      </c>
      <c r="G6" s="48">
        <f t="shared" si="1"/>
        <v>0.2581605391260125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21.9</v>
      </c>
      <c r="E7" s="93">
        <v>21.898292792845002</v>
      </c>
      <c r="F7" s="47">
        <f t="shared" si="0"/>
        <v>-1.7072071549968371E-3</v>
      </c>
      <c r="G7" s="48">
        <f t="shared" si="1"/>
        <v>-7.7954664611727719E-5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2.76</v>
      </c>
      <c r="E8" s="93">
        <v>10.820144726517</v>
      </c>
      <c r="F8" s="47">
        <f t="shared" si="0"/>
        <v>8.0601447265170005</v>
      </c>
      <c r="G8" s="48">
        <f t="shared" si="1"/>
        <v>2.9203422922163047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1.74</v>
      </c>
      <c r="E9" s="93">
        <v>1.7423901407978299</v>
      </c>
      <c r="F9" s="47">
        <f t="shared" si="0"/>
        <v>2.3901407978299538E-3</v>
      </c>
      <c r="G9" s="48">
        <f t="shared" si="1"/>
        <v>1.3736441366838815E-3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15.53</v>
      </c>
      <c r="E10" s="93">
        <v>11.515187767753901</v>
      </c>
      <c r="F10" s="47">
        <f t="shared" si="0"/>
        <v>-4.0148122322460988</v>
      </c>
      <c r="G10" s="48">
        <f t="shared" si="1"/>
        <v>-0.25851978314527357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0.83</v>
      </c>
      <c r="E11" s="93">
        <v>0.82689013981114901</v>
      </c>
      <c r="F11" s="47">
        <f t="shared" si="0"/>
        <v>-3.1098601888509547E-3</v>
      </c>
      <c r="G11" s="48">
        <f t="shared" si="1"/>
        <v>-3.7468195046397048E-3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9.25</v>
      </c>
      <c r="E12" s="93">
        <v>11.5587667657338</v>
      </c>
      <c r="F12" s="47">
        <f t="shared" si="0"/>
        <v>2.3087667657338002</v>
      </c>
      <c r="G12" s="48">
        <f t="shared" si="1"/>
        <v>0.24959640710635678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4.88</v>
      </c>
      <c r="E13" s="93">
        <v>4.52099388338004</v>
      </c>
      <c r="F13" s="47">
        <f t="shared" si="0"/>
        <v>-0.35900611661995985</v>
      </c>
      <c r="G13" s="48">
        <f t="shared" si="1"/>
        <v>-7.3566827176221275E-2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13.5</v>
      </c>
      <c r="E14" s="93">
        <v>12.011734492713799</v>
      </c>
      <c r="F14" s="47">
        <f t="shared" si="0"/>
        <v>-1.4882655072862008</v>
      </c>
      <c r="G14" s="48">
        <f t="shared" si="1"/>
        <v>-0.11024188942860746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26.22</v>
      </c>
      <c r="E15" s="93">
        <v>30.156098065673401</v>
      </c>
      <c r="F15" s="47">
        <f t="shared" si="0"/>
        <v>3.9360980656734021</v>
      </c>
      <c r="G15" s="48">
        <f t="shared" si="1"/>
        <v>0.15011815658556074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17.53</v>
      </c>
      <c r="E16" s="93">
        <v>25.7414444278952</v>
      </c>
      <c r="F16" s="47">
        <f t="shared" si="0"/>
        <v>8.2114444278951986</v>
      </c>
      <c r="G16" s="48">
        <f t="shared" si="1"/>
        <v>0.46842238607502557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2.1</v>
      </c>
      <c r="E17" s="93">
        <v>2.1009565609707299</v>
      </c>
      <c r="F17" s="47">
        <f t="shared" si="0"/>
        <v>9.5656097072982504E-4</v>
      </c>
      <c r="G17" s="48">
        <f t="shared" si="1"/>
        <v>4.5550522415705954E-4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16.260000000000002</v>
      </c>
      <c r="E18" s="93">
        <v>16.256472771616799</v>
      </c>
      <c r="F18" s="47">
        <f t="shared" si="0"/>
        <v>-3.5272283832021856E-3</v>
      </c>
      <c r="G18" s="48">
        <f t="shared" si="1"/>
        <v>-2.1692671483408273E-4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1.44</v>
      </c>
      <c r="E19" s="93">
        <v>1.43846804520036</v>
      </c>
      <c r="F19" s="47">
        <f t="shared" si="0"/>
        <v>-1.5319547996399674E-3</v>
      </c>
      <c r="G19" s="48">
        <f t="shared" si="1"/>
        <v>-1.0638574997499774E-3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0</v>
      </c>
      <c r="E20" s="100">
        <v>0</v>
      </c>
      <c r="F20" s="47">
        <f t="shared" si="0"/>
        <v>0</v>
      </c>
      <c r="G20" s="48" t="str">
        <f t="shared" si="1"/>
        <v/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6.21</v>
      </c>
      <c r="E21" s="93">
        <v>9.3911793223983704</v>
      </c>
      <c r="F21" s="47">
        <f t="shared" si="0"/>
        <v>3.1811793223983704</v>
      </c>
      <c r="G21" s="48">
        <f t="shared" si="1"/>
        <v>0.51226720167445583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46.2</v>
      </c>
      <c r="E22" s="93">
        <v>53.515088411277702</v>
      </c>
      <c r="F22" s="47">
        <f t="shared" si="0"/>
        <v>7.3150884112776993</v>
      </c>
      <c r="G22" s="48">
        <f t="shared" si="1"/>
        <v>0.1583352469973528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30.11</v>
      </c>
      <c r="E23" s="93">
        <v>39.757705302190601</v>
      </c>
      <c r="F23" s="47">
        <f t="shared" si="0"/>
        <v>9.6477053021906016</v>
      </c>
      <c r="G23" s="48">
        <f t="shared" si="1"/>
        <v>0.32041532056428434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0</v>
      </c>
      <c r="E24" s="93">
        <v>1.5656714480690299</v>
      </c>
      <c r="F24" s="47">
        <f t="shared" si="0"/>
        <v>1.5656714480690299</v>
      </c>
      <c r="G24" s="48" t="str">
        <f t="shared" si="1"/>
        <v/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7.83</v>
      </c>
      <c r="E25" s="93">
        <v>7.4926547941527302</v>
      </c>
      <c r="F25" s="47">
        <f t="shared" si="0"/>
        <v>-0.3373452058472699</v>
      </c>
      <c r="G25" s="48">
        <f t="shared" si="1"/>
        <v>-4.3083678907697306E-2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0</v>
      </c>
      <c r="E26" s="100">
        <v>0</v>
      </c>
      <c r="F26" s="47">
        <f t="shared" si="0"/>
        <v>0</v>
      </c>
      <c r="G26" s="48" t="str">
        <f t="shared" si="1"/>
        <v/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21.33</v>
      </c>
      <c r="E27" s="93">
        <v>25.5365242709304</v>
      </c>
      <c r="F27" s="47">
        <f t="shared" si="0"/>
        <v>4.2065242709304016</v>
      </c>
      <c r="G27" s="48">
        <f t="shared" si="1"/>
        <v>0.19721163951853737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0</v>
      </c>
      <c r="E28" s="93">
        <v>1.6002457521456901</v>
      </c>
      <c r="F28" s="47">
        <f t="shared" si="0"/>
        <v>1.6002457521456901</v>
      </c>
      <c r="G28" s="48" t="str">
        <f t="shared" si="1"/>
        <v/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45.32</v>
      </c>
      <c r="E29" s="93">
        <v>51.101962021439299</v>
      </c>
      <c r="F29" s="47">
        <f t="shared" si="0"/>
        <v>5.7819620214392984</v>
      </c>
      <c r="G29" s="48">
        <f t="shared" si="1"/>
        <v>0.12758080365046995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0</v>
      </c>
      <c r="E30" s="100">
        <v>0</v>
      </c>
      <c r="F30" s="47">
        <f t="shared" si="0"/>
        <v>0</v>
      </c>
      <c r="G30" s="48" t="str">
        <f t="shared" si="1"/>
        <v/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6.93</v>
      </c>
      <c r="E31" s="93">
        <v>6.9338618035421398</v>
      </c>
      <c r="F31" s="47">
        <f t="shared" si="0"/>
        <v>3.8618035421400521E-3</v>
      </c>
      <c r="G31" s="48">
        <f t="shared" si="1"/>
        <v>5.5725880838961798E-4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8.3800000000000008</v>
      </c>
      <c r="E32" s="93">
        <v>4.4187860572674698</v>
      </c>
      <c r="F32" s="47">
        <f t="shared" si="0"/>
        <v>-3.961213942732531</v>
      </c>
      <c r="G32" s="48">
        <f t="shared" si="1"/>
        <v>-0.47269856118526621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3.83</v>
      </c>
      <c r="E33" s="93">
        <v>3.8263231222148502</v>
      </c>
      <c r="F33" s="47">
        <f t="shared" si="0"/>
        <v>-3.6768777851499124E-3</v>
      </c>
      <c r="G33" s="48">
        <f t="shared" si="1"/>
        <v>-9.6002030943861938E-4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13.55</v>
      </c>
      <c r="E34" s="93">
        <v>10.787340515760199</v>
      </c>
      <c r="F34" s="47">
        <f t="shared" si="0"/>
        <v>-2.7626594842398013</v>
      </c>
      <c r="G34" s="48">
        <f t="shared" si="1"/>
        <v>-0.20388630879998532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5.98</v>
      </c>
      <c r="E35" s="93">
        <v>5.9838797224520004</v>
      </c>
      <c r="F35" s="47">
        <f t="shared" si="0"/>
        <v>3.8797224519999673E-3</v>
      </c>
      <c r="G35" s="48">
        <f t="shared" si="1"/>
        <v>6.4878301872909152E-4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0</v>
      </c>
      <c r="E36" s="100">
        <v>0</v>
      </c>
      <c r="F36" s="47">
        <f t="shared" si="0"/>
        <v>0</v>
      </c>
      <c r="G36" s="48" t="str">
        <f t="shared" si="1"/>
        <v/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4.28</v>
      </c>
      <c r="E37" s="93">
        <v>4.2776266468403401</v>
      </c>
      <c r="F37" s="47">
        <f t="shared" si="0"/>
        <v>-2.3733531596601409E-3</v>
      </c>
      <c r="G37" s="48">
        <f t="shared" si="1"/>
        <v>-5.5452176627573382E-4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10.07</v>
      </c>
      <c r="E38" s="93">
        <v>10.2702505309459</v>
      </c>
      <c r="F38" s="47">
        <f t="shared" si="0"/>
        <v>0.20025053094589929</v>
      </c>
      <c r="G38" s="48">
        <f t="shared" si="1"/>
        <v>1.9885852129682153E-2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13.47</v>
      </c>
      <c r="E39" s="93">
        <v>8.7328078781669891</v>
      </c>
      <c r="F39" s="47">
        <f t="shared" si="0"/>
        <v>-4.7371921218330115</v>
      </c>
      <c r="G39" s="48">
        <f t="shared" si="1"/>
        <v>-0.35168464156147078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6.8</v>
      </c>
      <c r="E40" s="93">
        <v>8.5122041082059905</v>
      </c>
      <c r="F40" s="47">
        <f t="shared" si="0"/>
        <v>1.7122041082059907</v>
      </c>
      <c r="G40" s="48">
        <f t="shared" si="1"/>
        <v>0.25179472179499862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7.17</v>
      </c>
      <c r="E41" s="93">
        <v>6.4952123126473502</v>
      </c>
      <c r="F41" s="47">
        <f t="shared" si="0"/>
        <v>-0.67478768735264971</v>
      </c>
      <c r="G41" s="48">
        <f t="shared" si="1"/>
        <v>-9.4112648166338866E-2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2.29</v>
      </c>
      <c r="E42" s="93">
        <v>2.90252539251065</v>
      </c>
      <c r="F42" s="47">
        <f t="shared" si="0"/>
        <v>0.61252539251064997</v>
      </c>
      <c r="G42" s="48">
        <f t="shared" si="1"/>
        <v>0.26747833734089516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7.4</v>
      </c>
      <c r="E43" s="93">
        <v>8.6283035449266094</v>
      </c>
      <c r="F43" s="47">
        <f t="shared" si="0"/>
        <v>1.2283035449266091</v>
      </c>
      <c r="G43" s="48">
        <f t="shared" si="1"/>
        <v>0.16598696553062284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0</v>
      </c>
      <c r="E44" s="100">
        <v>0</v>
      </c>
      <c r="F44" s="47">
        <f t="shared" si="0"/>
        <v>0</v>
      </c>
      <c r="G44" s="48" t="str">
        <f t="shared" si="1"/>
        <v/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16.28</v>
      </c>
      <c r="E45" s="93">
        <v>16.514407603495201</v>
      </c>
      <c r="F45" s="47">
        <f t="shared" si="0"/>
        <v>0.23440760349519962</v>
      </c>
      <c r="G45" s="48">
        <f t="shared" si="1"/>
        <v>1.439850144319408E-2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5.54</v>
      </c>
      <c r="E46" s="93">
        <v>3.7678067289688602</v>
      </c>
      <c r="F46" s="47">
        <f t="shared" si="0"/>
        <v>-1.7721932710311399</v>
      </c>
      <c r="G46" s="48">
        <f t="shared" si="1"/>
        <v>-0.3198904821355848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5.92</v>
      </c>
      <c r="E47" s="93">
        <v>5.7365813934693799</v>
      </c>
      <c r="F47" s="47">
        <f t="shared" si="0"/>
        <v>-0.18341860653062003</v>
      </c>
      <c r="G47" s="48">
        <f t="shared" si="1"/>
        <v>-3.0982872724766897E-2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5.63</v>
      </c>
      <c r="E48" s="93">
        <v>8.2153687929576709</v>
      </c>
      <c r="F48" s="47">
        <f t="shared" si="0"/>
        <v>2.585368792957671</v>
      </c>
      <c r="G48" s="48">
        <f t="shared" si="1"/>
        <v>0.45921292947738385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0</v>
      </c>
      <c r="E49" s="100">
        <v>0</v>
      </c>
      <c r="F49" s="47">
        <f t="shared" si="0"/>
        <v>0</v>
      </c>
      <c r="G49" s="48" t="str">
        <f t="shared" si="1"/>
        <v/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15.76</v>
      </c>
      <c r="E50" s="93">
        <v>20.728299603799002</v>
      </c>
      <c r="F50" s="47">
        <f t="shared" si="0"/>
        <v>4.9682996037990019</v>
      </c>
      <c r="G50" s="48">
        <f t="shared" si="1"/>
        <v>0.3152474367892768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0</v>
      </c>
      <c r="E51" s="100">
        <v>0</v>
      </c>
      <c r="F51" s="47">
        <f t="shared" si="0"/>
        <v>0</v>
      </c>
      <c r="G51" s="48" t="str">
        <f t="shared" si="1"/>
        <v/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1.24</v>
      </c>
      <c r="E52" s="93">
        <v>1.0172024227049901</v>
      </c>
      <c r="F52" s="47">
        <f t="shared" si="0"/>
        <v>-0.22279757729500993</v>
      </c>
      <c r="G52" s="48">
        <f t="shared" si="1"/>
        <v>-0.17967546556049188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6.75</v>
      </c>
      <c r="E53" s="93">
        <v>3.58592585799193</v>
      </c>
      <c r="F53" s="47">
        <f t="shared" si="0"/>
        <v>-3.16407414200807</v>
      </c>
      <c r="G53" s="48">
        <f t="shared" si="1"/>
        <v>-0.46875172474193633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15.75</v>
      </c>
      <c r="E54" s="93">
        <v>16.854531711420002</v>
      </c>
      <c r="F54" s="47">
        <f t="shared" si="0"/>
        <v>1.1045317114200017</v>
      </c>
      <c r="G54" s="48">
        <f t="shared" si="1"/>
        <v>7.0128997550476302E-2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12.39</v>
      </c>
      <c r="E55" s="93">
        <v>14.0923800344829</v>
      </c>
      <c r="F55" s="47">
        <f t="shared" si="0"/>
        <v>1.7023800344828999</v>
      </c>
      <c r="G55" s="48">
        <f t="shared" si="1"/>
        <v>0.13739951852162227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1.48</v>
      </c>
      <c r="E56" s="93">
        <v>0.70423756634172197</v>
      </c>
      <c r="F56" s="47">
        <f t="shared" si="0"/>
        <v>-0.77576243365827802</v>
      </c>
      <c r="G56" s="48">
        <f t="shared" si="1"/>
        <v>-0.52416380652586358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0</v>
      </c>
      <c r="E57" s="100">
        <v>0</v>
      </c>
      <c r="F57" s="47">
        <f t="shared" si="0"/>
        <v>0</v>
      </c>
      <c r="G57" s="48" t="str">
        <f t="shared" si="1"/>
        <v/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6.24</v>
      </c>
      <c r="E58" s="93">
        <v>13.2477769061693</v>
      </c>
      <c r="F58" s="47">
        <f t="shared" si="0"/>
        <v>7.0077769061692994</v>
      </c>
      <c r="G58" s="48">
        <f t="shared" si="1"/>
        <v>1.1230411708604646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7.57</v>
      </c>
      <c r="E59" s="93">
        <v>7.5066568503084401</v>
      </c>
      <c r="F59" s="47">
        <f t="shared" si="0"/>
        <v>-6.3343149691560185E-2</v>
      </c>
      <c r="G59" s="48">
        <f t="shared" si="1"/>
        <v>-8.3676551772206322E-3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1.26</v>
      </c>
      <c r="E60" s="93">
        <v>2.37157980973095</v>
      </c>
      <c r="F60" s="47">
        <f t="shared" si="0"/>
        <v>1.1115798097309499</v>
      </c>
      <c r="G60" s="48">
        <f t="shared" si="1"/>
        <v>0.88220619819916657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6.43</v>
      </c>
      <c r="E61" s="93">
        <v>6.4261085240210702</v>
      </c>
      <c r="F61" s="47">
        <f t="shared" si="0"/>
        <v>-3.8914759789294706E-3</v>
      </c>
      <c r="G61" s="48">
        <f t="shared" si="1"/>
        <v>-6.0520621756290373E-4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5.3</v>
      </c>
      <c r="E62" s="93">
        <v>5.2961937467696503</v>
      </c>
      <c r="F62" s="47">
        <f t="shared" si="0"/>
        <v>-3.8062532303495544E-3</v>
      </c>
      <c r="G62" s="48">
        <f t="shared" si="1"/>
        <v>-7.1816098685840654E-4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3.87</v>
      </c>
      <c r="E63" s="93">
        <v>3.8594278800962001</v>
      </c>
      <c r="F63" s="47">
        <f t="shared" si="0"/>
        <v>-1.0572119903800026E-2</v>
      </c>
      <c r="G63" s="48">
        <f t="shared" si="1"/>
        <v>-2.7318139286304976E-3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10.77</v>
      </c>
      <c r="E64" s="93">
        <v>7.2577756251374499</v>
      </c>
      <c r="F64" s="47">
        <f t="shared" si="0"/>
        <v>-3.5122243748625497</v>
      </c>
      <c r="G64" s="48">
        <f t="shared" si="1"/>
        <v>-0.32611182682103529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8.33</v>
      </c>
      <c r="E65" s="93">
        <v>7.4978776319695397</v>
      </c>
      <c r="F65" s="47">
        <f t="shared" si="0"/>
        <v>-0.83212236803046036</v>
      </c>
      <c r="G65" s="48">
        <f t="shared" si="1"/>
        <v>-9.9894642020463428E-2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26.07</v>
      </c>
      <c r="E66" s="93">
        <v>29.510191026141101</v>
      </c>
      <c r="F66" s="47">
        <f t="shared" si="0"/>
        <v>3.4401910261411004</v>
      </c>
      <c r="G66" s="48">
        <f t="shared" si="1"/>
        <v>0.13195976318147681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42.53</v>
      </c>
      <c r="E67" s="93">
        <v>50.3393231300252</v>
      </c>
      <c r="F67" s="47">
        <f t="shared" si="0"/>
        <v>7.8093231300251986</v>
      </c>
      <c r="G67" s="48">
        <f t="shared" si="1"/>
        <v>0.18361916600106273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81.510000000000005</v>
      </c>
      <c r="E68" s="93">
        <v>81.705211100396198</v>
      </c>
      <c r="F68" s="47">
        <f t="shared" ref="F68:F131" si="2">IFERROR(E68-D68,"")</f>
        <v>0.19521110039619316</v>
      </c>
      <c r="G68" s="48">
        <f t="shared" ref="G68:G131" si="3">IFERROR(F68/D68,"")</f>
        <v>2.3949343687424017E-3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25.3</v>
      </c>
      <c r="E69" s="93">
        <v>30.487235743737799</v>
      </c>
      <c r="F69" s="47">
        <f t="shared" si="2"/>
        <v>5.1872357437377978</v>
      </c>
      <c r="G69" s="48">
        <f t="shared" si="3"/>
        <v>0.20502908078015011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14.96</v>
      </c>
      <c r="E70" s="93">
        <v>14.4486884866841</v>
      </c>
      <c r="F70" s="47">
        <f t="shared" si="2"/>
        <v>-0.51131151331590097</v>
      </c>
      <c r="G70" s="48">
        <f t="shared" si="3"/>
        <v>-3.4178577093308883E-2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2.17</v>
      </c>
      <c r="E71" s="100">
        <v>0</v>
      </c>
      <c r="F71" s="47">
        <f t="shared" si="2"/>
        <v>-2.17</v>
      </c>
      <c r="G71" s="48">
        <f t="shared" si="3"/>
        <v>-1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2.58</v>
      </c>
      <c r="E72" s="93">
        <v>3.2155529694217999</v>
      </c>
      <c r="F72" s="47">
        <f t="shared" si="2"/>
        <v>0.63555296942179984</v>
      </c>
      <c r="G72" s="48">
        <f t="shared" si="3"/>
        <v>0.24633836024100769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19.09</v>
      </c>
      <c r="E73" s="93">
        <v>15.309545021218399</v>
      </c>
      <c r="F73" s="47">
        <f t="shared" si="2"/>
        <v>-3.7804549787816004</v>
      </c>
      <c r="G73" s="48">
        <f t="shared" si="3"/>
        <v>-0.19803326237724467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3.79</v>
      </c>
      <c r="E74" s="93">
        <v>3.79103294141489</v>
      </c>
      <c r="F74" s="47">
        <f t="shared" si="2"/>
        <v>1.0329414148899652E-3</v>
      </c>
      <c r="G74" s="48">
        <f t="shared" si="3"/>
        <v>2.7254390894194329E-4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2.58</v>
      </c>
      <c r="E75" s="93">
        <v>3.7899425964436801</v>
      </c>
      <c r="F75" s="47">
        <f t="shared" si="2"/>
        <v>1.2099425964436801</v>
      </c>
      <c r="G75" s="48">
        <f t="shared" si="3"/>
        <v>0.4689699986215814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13.26</v>
      </c>
      <c r="E76" s="93">
        <v>13.2581334416577</v>
      </c>
      <c r="F76" s="47">
        <f t="shared" si="2"/>
        <v>-1.8665583423000953E-3</v>
      </c>
      <c r="G76" s="48">
        <f t="shared" si="3"/>
        <v>-1.4076608916290312E-4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4.2</v>
      </c>
      <c r="E77" s="93">
        <v>4.1978897738496501</v>
      </c>
      <c r="F77" s="47">
        <f t="shared" si="2"/>
        <v>-2.1102261503500586E-3</v>
      </c>
      <c r="G77" s="48">
        <f t="shared" si="3"/>
        <v>-5.0243479770239487E-4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47.41</v>
      </c>
      <c r="E78" s="93">
        <v>57.351571012340898</v>
      </c>
      <c r="F78" s="47">
        <f t="shared" si="2"/>
        <v>9.9415710123409013</v>
      </c>
      <c r="G78" s="48">
        <f t="shared" si="3"/>
        <v>0.20969354592577308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6.51</v>
      </c>
      <c r="E79" s="93">
        <v>7.9690885026428804</v>
      </c>
      <c r="F79" s="47">
        <f t="shared" si="2"/>
        <v>1.4590885026428806</v>
      </c>
      <c r="G79" s="48">
        <f t="shared" si="3"/>
        <v>0.22413033834760071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6.41</v>
      </c>
      <c r="E80" s="93">
        <v>4.9140650764228297</v>
      </c>
      <c r="F80" s="47">
        <f t="shared" si="2"/>
        <v>-1.4959349235771704</v>
      </c>
      <c r="G80" s="48">
        <f t="shared" si="3"/>
        <v>-0.23337518308536198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17.29</v>
      </c>
      <c r="E81" s="93">
        <v>12.102861601687501</v>
      </c>
      <c r="F81" s="47">
        <f t="shared" si="2"/>
        <v>-5.1871383983124986</v>
      </c>
      <c r="G81" s="48">
        <f t="shared" si="3"/>
        <v>-0.30000800452935217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3.46</v>
      </c>
      <c r="E82" s="93">
        <v>3.9713603987421702</v>
      </c>
      <c r="F82" s="47">
        <f t="shared" si="2"/>
        <v>0.51136039874217021</v>
      </c>
      <c r="G82" s="48">
        <f t="shared" si="3"/>
        <v>0.14779202275785266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13.77</v>
      </c>
      <c r="E83" s="93">
        <v>8.0530428947892201</v>
      </c>
      <c r="F83" s="47">
        <f t="shared" si="2"/>
        <v>-5.7169571052107795</v>
      </c>
      <c r="G83" s="48">
        <f t="shared" si="3"/>
        <v>-0.41517480793106604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9.93</v>
      </c>
      <c r="E84" s="93">
        <v>9.9330452238103</v>
      </c>
      <c r="F84" s="47">
        <f t="shared" si="2"/>
        <v>3.0452238103002571E-3</v>
      </c>
      <c r="G84" s="48">
        <f t="shared" si="3"/>
        <v>3.0666906448139551E-4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28.01</v>
      </c>
      <c r="E85" s="93">
        <v>28.010923852572201</v>
      </c>
      <c r="F85" s="47">
        <f t="shared" si="2"/>
        <v>9.2385257219973482E-4</v>
      </c>
      <c r="G85" s="48">
        <f t="shared" si="3"/>
        <v>3.2982955094599597E-5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2.39</v>
      </c>
      <c r="E86" s="93">
        <v>2.9773329312481298</v>
      </c>
      <c r="F86" s="47">
        <f t="shared" si="2"/>
        <v>0.58733293124812969</v>
      </c>
      <c r="G86" s="48">
        <f t="shared" si="3"/>
        <v>0.24574599633812957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1.06</v>
      </c>
      <c r="E87" s="93">
        <v>1.3137036017265</v>
      </c>
      <c r="F87" s="47">
        <f t="shared" si="2"/>
        <v>0.25370360172649997</v>
      </c>
      <c r="G87" s="48">
        <f t="shared" si="3"/>
        <v>0.23934302049669806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0</v>
      </c>
      <c r="E88" s="100">
        <v>0</v>
      </c>
      <c r="F88" s="47">
        <f t="shared" si="2"/>
        <v>0</v>
      </c>
      <c r="G88" s="48" t="str">
        <f t="shared" si="3"/>
        <v/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8.23</v>
      </c>
      <c r="E89" s="93">
        <v>7.5039761576122199</v>
      </c>
      <c r="F89" s="47">
        <f t="shared" si="2"/>
        <v>-0.7260238423877805</v>
      </c>
      <c r="G89" s="48">
        <f t="shared" si="3"/>
        <v>-8.8216748771297746E-2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12.82</v>
      </c>
      <c r="E90" s="93">
        <v>12.816055602794499</v>
      </c>
      <c r="F90" s="47">
        <f t="shared" si="2"/>
        <v>-3.9443972055011045E-3</v>
      </c>
      <c r="G90" s="48">
        <f t="shared" si="3"/>
        <v>-3.0767528904064779E-4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2.82</v>
      </c>
      <c r="E91" s="93">
        <v>2.7638751339618701</v>
      </c>
      <c r="F91" s="47">
        <f t="shared" si="2"/>
        <v>-5.6124866038129717E-2</v>
      </c>
      <c r="G91" s="48">
        <f t="shared" si="3"/>
        <v>-1.9902434765294227E-2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0</v>
      </c>
      <c r="E92" s="100">
        <v>0</v>
      </c>
      <c r="F92" s="47">
        <f t="shared" si="2"/>
        <v>0</v>
      </c>
      <c r="G92" s="48" t="str">
        <f t="shared" si="3"/>
        <v/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15.26</v>
      </c>
      <c r="E93" s="93">
        <v>11.037343211248601</v>
      </c>
      <c r="F93" s="47">
        <f t="shared" si="2"/>
        <v>-4.222656788751399</v>
      </c>
      <c r="G93" s="48">
        <f t="shared" si="3"/>
        <v>-0.27671407527859759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3.04</v>
      </c>
      <c r="E94" s="93">
        <v>3.04234679723089</v>
      </c>
      <c r="F94" s="47">
        <f t="shared" si="2"/>
        <v>2.3467972308899299E-3</v>
      </c>
      <c r="G94" s="48">
        <f t="shared" si="3"/>
        <v>7.7197277331905582E-4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39.21</v>
      </c>
      <c r="E95" s="93">
        <v>34.281770654560503</v>
      </c>
      <c r="F95" s="47">
        <f t="shared" si="2"/>
        <v>-4.9282293454394974</v>
      </c>
      <c r="G95" s="48">
        <f t="shared" si="3"/>
        <v>-0.12568807307930369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17.43</v>
      </c>
      <c r="E96" s="93">
        <v>17.422633630868798</v>
      </c>
      <c r="F96" s="47">
        <f t="shared" si="2"/>
        <v>-7.3663691312013668E-3</v>
      </c>
      <c r="G96" s="48">
        <f t="shared" si="3"/>
        <v>-4.2262588245561486E-4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52</v>
      </c>
      <c r="E97" s="93">
        <v>47.111358045021298</v>
      </c>
      <c r="F97" s="47">
        <f t="shared" si="2"/>
        <v>-4.8886419549787021</v>
      </c>
      <c r="G97" s="48">
        <f t="shared" si="3"/>
        <v>-9.4012345288051968E-2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1.43</v>
      </c>
      <c r="E98" s="93">
        <v>0.94675856209906695</v>
      </c>
      <c r="F98" s="47">
        <f t="shared" si="2"/>
        <v>-0.48324143790093299</v>
      </c>
      <c r="G98" s="48">
        <f t="shared" si="3"/>
        <v>-0.3379310754551979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3.28</v>
      </c>
      <c r="E99" s="93">
        <v>3.2807448543273399</v>
      </c>
      <c r="F99" s="47">
        <f t="shared" si="2"/>
        <v>7.4485432734006096E-4</v>
      </c>
      <c r="G99" s="48">
        <f t="shared" si="3"/>
        <v>2.2708973394514054E-4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10.87</v>
      </c>
      <c r="E100" s="93">
        <v>12.1695832664909</v>
      </c>
      <c r="F100" s="47">
        <f t="shared" si="2"/>
        <v>1.2995832664909006</v>
      </c>
      <c r="G100" s="48">
        <f t="shared" si="3"/>
        <v>0.11955687824203319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4.97</v>
      </c>
      <c r="E101" s="93">
        <v>2.4334023445403199</v>
      </c>
      <c r="F101" s="47">
        <f t="shared" si="2"/>
        <v>-2.5365976554596799</v>
      </c>
      <c r="G101" s="48">
        <f t="shared" si="3"/>
        <v>-0.51038182202408044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8.08</v>
      </c>
      <c r="E102" s="93">
        <v>8.0770080618543396</v>
      </c>
      <c r="F102" s="47">
        <f t="shared" si="2"/>
        <v>-2.9919381456604555E-3</v>
      </c>
      <c r="G102" s="48">
        <f t="shared" si="3"/>
        <v>-3.7028937446292767E-4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20.02</v>
      </c>
      <c r="E103" s="93">
        <v>16.6980468903412</v>
      </c>
      <c r="F103" s="47">
        <f t="shared" si="2"/>
        <v>-3.3219531096588</v>
      </c>
      <c r="G103" s="48">
        <f t="shared" si="3"/>
        <v>-0.16593172375918083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11.9</v>
      </c>
      <c r="E104" s="93">
        <v>12.3337569314546</v>
      </c>
      <c r="F104" s="47">
        <f t="shared" si="2"/>
        <v>0.43375693145459948</v>
      </c>
      <c r="G104" s="48">
        <f t="shared" si="3"/>
        <v>3.64501623071092E-2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11.62</v>
      </c>
      <c r="E105" s="93">
        <v>14.362982102990101</v>
      </c>
      <c r="F105" s="47">
        <f t="shared" si="2"/>
        <v>2.7429821029901014</v>
      </c>
      <c r="G105" s="48">
        <f t="shared" si="3"/>
        <v>0.23605697960327895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28.11</v>
      </c>
      <c r="E106" s="93">
        <v>30.277855917400601</v>
      </c>
      <c r="F106" s="47">
        <f t="shared" si="2"/>
        <v>2.1678559174006011</v>
      </c>
      <c r="G106" s="48">
        <f t="shared" si="3"/>
        <v>7.7120452415531879E-2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10.25</v>
      </c>
      <c r="E107" s="93">
        <v>10.2515631828763</v>
      </c>
      <c r="F107" s="47">
        <f t="shared" si="2"/>
        <v>1.5631828762998623E-3</v>
      </c>
      <c r="G107" s="48">
        <f t="shared" si="3"/>
        <v>1.5250564646827924E-4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4.01</v>
      </c>
      <c r="E108" s="93">
        <v>3.0952241326930898</v>
      </c>
      <c r="F108" s="47">
        <f t="shared" si="2"/>
        <v>-0.91477586730690996</v>
      </c>
      <c r="G108" s="48">
        <f t="shared" si="3"/>
        <v>-0.22812365768252119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0</v>
      </c>
      <c r="E109" s="100">
        <v>0</v>
      </c>
      <c r="F109" s="47">
        <f t="shared" si="2"/>
        <v>0</v>
      </c>
      <c r="G109" s="48" t="str">
        <f t="shared" si="3"/>
        <v/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3.87</v>
      </c>
      <c r="E110" s="93">
        <v>5.1604006955616004</v>
      </c>
      <c r="F110" s="47">
        <f t="shared" si="2"/>
        <v>1.2904006955616003</v>
      </c>
      <c r="G110" s="48">
        <f t="shared" si="3"/>
        <v>0.33343687223813961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2.59</v>
      </c>
      <c r="E111" s="93">
        <v>2.5865248032206898</v>
      </c>
      <c r="F111" s="47">
        <f t="shared" si="2"/>
        <v>-3.4751967793100746E-3</v>
      </c>
      <c r="G111" s="48">
        <f t="shared" si="3"/>
        <v>-1.3417748182664381E-3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5.84</v>
      </c>
      <c r="E112" s="93">
        <v>5.8411384393464996</v>
      </c>
      <c r="F112" s="47">
        <f t="shared" si="2"/>
        <v>1.1384393464997089E-3</v>
      </c>
      <c r="G112" s="48">
        <f t="shared" si="3"/>
        <v>1.949382442636488E-4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0.72</v>
      </c>
      <c r="E113" s="93">
        <v>0.72399143907368302</v>
      </c>
      <c r="F113" s="47">
        <f t="shared" si="2"/>
        <v>3.9914390736830452E-3</v>
      </c>
      <c r="G113" s="48">
        <f t="shared" si="3"/>
        <v>5.5436653801153408E-3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19.63</v>
      </c>
      <c r="E114" s="93">
        <v>26.138673873735801</v>
      </c>
      <c r="F114" s="47">
        <f t="shared" si="2"/>
        <v>6.5086738737358019</v>
      </c>
      <c r="G114" s="48">
        <f t="shared" si="3"/>
        <v>0.33156769606397363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17.27</v>
      </c>
      <c r="E115" s="93">
        <v>14.174250444119901</v>
      </c>
      <c r="F115" s="47">
        <f t="shared" si="2"/>
        <v>-3.0957495558800989</v>
      </c>
      <c r="G115" s="48">
        <f t="shared" si="3"/>
        <v>-0.17925590943138964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10.59</v>
      </c>
      <c r="E116" s="93">
        <v>9.3921646810329307</v>
      </c>
      <c r="F116" s="47">
        <f t="shared" si="2"/>
        <v>-1.1978353189670692</v>
      </c>
      <c r="G116" s="48">
        <f t="shared" si="3"/>
        <v>-0.11311003956251833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8.7100000000000009</v>
      </c>
      <c r="E117" s="93">
        <v>8.7072958994999095</v>
      </c>
      <c r="F117" s="47">
        <f t="shared" si="2"/>
        <v>-2.7041005000913998E-3</v>
      </c>
      <c r="G117" s="48">
        <f t="shared" si="3"/>
        <v>-3.1045929966606195E-4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12.24</v>
      </c>
      <c r="E118" s="93">
        <v>12.241373155032701</v>
      </c>
      <c r="F118" s="47">
        <f t="shared" si="2"/>
        <v>1.3731550327005237E-3</v>
      </c>
      <c r="G118" s="48">
        <f t="shared" si="3"/>
        <v>1.1218586868468331E-4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13.7</v>
      </c>
      <c r="E119" s="93">
        <v>13.0562468507564</v>
      </c>
      <c r="F119" s="47">
        <f t="shared" si="2"/>
        <v>-0.64375314924359905</v>
      </c>
      <c r="G119" s="48">
        <f t="shared" si="3"/>
        <v>-4.6989280966686066E-2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10.31</v>
      </c>
      <c r="E120" s="93">
        <v>11.434598029971401</v>
      </c>
      <c r="F120" s="47">
        <f t="shared" si="2"/>
        <v>1.1245980299714002</v>
      </c>
      <c r="G120" s="48">
        <f t="shared" si="3"/>
        <v>0.10907837342108634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6.02</v>
      </c>
      <c r="E121" s="93">
        <v>6.0158924630638797</v>
      </c>
      <c r="F121" s="47">
        <f t="shared" si="2"/>
        <v>-4.107536936119871E-3</v>
      </c>
      <c r="G121" s="48">
        <f t="shared" si="3"/>
        <v>-6.8231510566775272E-4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3.65</v>
      </c>
      <c r="E122" s="93">
        <v>2.61238775834292</v>
      </c>
      <c r="F122" s="47">
        <f t="shared" si="2"/>
        <v>-1.0376122416570799</v>
      </c>
      <c r="G122" s="48">
        <f t="shared" si="3"/>
        <v>-0.28427732648139176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0</v>
      </c>
      <c r="E123" s="100">
        <v>0</v>
      </c>
      <c r="F123" s="47">
        <f t="shared" si="2"/>
        <v>0</v>
      </c>
      <c r="G123" s="48" t="str">
        <f t="shared" si="3"/>
        <v/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26.85</v>
      </c>
      <c r="E124" s="93">
        <v>25.896451389652999</v>
      </c>
      <c r="F124" s="47">
        <f t="shared" si="2"/>
        <v>-0.95354861034700278</v>
      </c>
      <c r="G124" s="48">
        <f t="shared" si="3"/>
        <v>-3.5513914724283155E-2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11.2</v>
      </c>
      <c r="E125" s="93">
        <v>10.9179479863156</v>
      </c>
      <c r="F125" s="47">
        <f t="shared" si="2"/>
        <v>-0.28205201368439958</v>
      </c>
      <c r="G125" s="48">
        <f t="shared" si="3"/>
        <v>-2.5183215507535679E-2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5.03</v>
      </c>
      <c r="E126" s="93">
        <v>5.0274906070813099</v>
      </c>
      <c r="F126" s="47">
        <f t="shared" si="2"/>
        <v>-2.5093929186903452E-3</v>
      </c>
      <c r="G126" s="48">
        <f t="shared" si="3"/>
        <v>-4.988852721054364E-4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5.68</v>
      </c>
      <c r="E127" s="93">
        <v>8.6424431956146002</v>
      </c>
      <c r="F127" s="47">
        <f t="shared" si="2"/>
        <v>2.9624431956146005</v>
      </c>
      <c r="G127" s="48">
        <f t="shared" si="3"/>
        <v>0.52155690063637339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10.72</v>
      </c>
      <c r="E128" s="93">
        <v>10.562768314618101</v>
      </c>
      <c r="F128" s="47">
        <f t="shared" si="2"/>
        <v>-0.15723168538190002</v>
      </c>
      <c r="G128" s="48">
        <f t="shared" si="3"/>
        <v>-1.4667134830401121E-2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0</v>
      </c>
      <c r="E129" s="93">
        <v>2.0596461490933899</v>
      </c>
      <c r="F129" s="47">
        <f t="shared" si="2"/>
        <v>2.0596461490933899</v>
      </c>
      <c r="G129" s="48" t="str">
        <f t="shared" si="3"/>
        <v/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7.07</v>
      </c>
      <c r="E130" s="93">
        <v>8.4380898739991004</v>
      </c>
      <c r="F130" s="47">
        <f t="shared" si="2"/>
        <v>1.3680898739991001</v>
      </c>
      <c r="G130" s="48">
        <f t="shared" si="3"/>
        <v>0.19350634710029704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4.74</v>
      </c>
      <c r="E131" s="93">
        <v>5.54983430414475</v>
      </c>
      <c r="F131" s="47">
        <f t="shared" si="2"/>
        <v>0.80983430414474977</v>
      </c>
      <c r="G131" s="48">
        <f t="shared" si="3"/>
        <v>0.17085111901787969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0</v>
      </c>
      <c r="E132" s="100">
        <v>0</v>
      </c>
      <c r="F132" s="47">
        <f t="shared" ref="F132:F195" si="4">IFERROR(E132-D132,"")</f>
        <v>0</v>
      </c>
      <c r="G132" s="48" t="str">
        <f t="shared" ref="G132:G195" si="5">IFERROR(F132/D132,"")</f>
        <v/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16.23</v>
      </c>
      <c r="E133" s="93">
        <v>16.344742505148702</v>
      </c>
      <c r="F133" s="47">
        <f t="shared" si="4"/>
        <v>0.11474250514870121</v>
      </c>
      <c r="G133" s="48">
        <f t="shared" si="5"/>
        <v>7.0697785057733343E-3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12.75</v>
      </c>
      <c r="E134" s="93">
        <v>12.7544870333486</v>
      </c>
      <c r="F134" s="47">
        <f t="shared" si="4"/>
        <v>4.4870333485995673E-3</v>
      </c>
      <c r="G134" s="48">
        <f t="shared" si="5"/>
        <v>3.5192418420388764E-4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6.39</v>
      </c>
      <c r="E135" s="93">
        <v>6.7850852119693998</v>
      </c>
      <c r="F135" s="47">
        <f t="shared" si="4"/>
        <v>0.39508521196940016</v>
      </c>
      <c r="G135" s="48">
        <f t="shared" si="5"/>
        <v>6.1828671669702691E-2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28.7</v>
      </c>
      <c r="E136" s="93">
        <v>26.479209557003799</v>
      </c>
      <c r="F136" s="47">
        <f t="shared" si="4"/>
        <v>-2.2207904429962007</v>
      </c>
      <c r="G136" s="48">
        <f t="shared" si="5"/>
        <v>-7.737945794411849E-2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0</v>
      </c>
      <c r="E137" s="100">
        <v>0</v>
      </c>
      <c r="F137" s="47">
        <f t="shared" si="4"/>
        <v>0</v>
      </c>
      <c r="G137" s="48" t="str">
        <f t="shared" si="5"/>
        <v/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1.93</v>
      </c>
      <c r="E138" s="93">
        <v>3.7722361824110902</v>
      </c>
      <c r="F138" s="47">
        <f t="shared" si="4"/>
        <v>1.8422361824110902</v>
      </c>
      <c r="G138" s="48">
        <f t="shared" si="5"/>
        <v>0.95452651938398458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77.739999999999995</v>
      </c>
      <c r="E139" s="93">
        <v>68.082860140034597</v>
      </c>
      <c r="F139" s="47">
        <f t="shared" si="4"/>
        <v>-9.6571398599653975</v>
      </c>
      <c r="G139" s="48">
        <f t="shared" si="5"/>
        <v>-0.12422356393060713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9.3699999999999992</v>
      </c>
      <c r="E140" s="93">
        <v>15.7841156080611</v>
      </c>
      <c r="F140" s="47">
        <f t="shared" si="4"/>
        <v>6.4141156080611008</v>
      </c>
      <c r="G140" s="48">
        <f t="shared" si="5"/>
        <v>0.68453741814953051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3.77</v>
      </c>
      <c r="E141" s="93">
        <v>3.7660952983184299</v>
      </c>
      <c r="F141" s="47">
        <f t="shared" si="4"/>
        <v>-3.9047016815700886E-3</v>
      </c>
      <c r="G141" s="48">
        <f t="shared" si="5"/>
        <v>-1.0357298890106335E-3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9.26</v>
      </c>
      <c r="E142" s="93">
        <v>6.6713210916504204</v>
      </c>
      <c r="F142" s="47">
        <f t="shared" si="4"/>
        <v>-2.5886789083495794</v>
      </c>
      <c r="G142" s="48">
        <f t="shared" si="5"/>
        <v>-0.27955495770513816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3.44</v>
      </c>
      <c r="E143" s="100">
        <v>0</v>
      </c>
      <c r="F143" s="47">
        <f t="shared" si="4"/>
        <v>-3.44</v>
      </c>
      <c r="G143" s="48">
        <f t="shared" si="5"/>
        <v>-1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3.52</v>
      </c>
      <c r="E144" s="93">
        <v>2.4922015726710698</v>
      </c>
      <c r="F144" s="47">
        <f t="shared" si="4"/>
        <v>-1.0277984273289302</v>
      </c>
      <c r="G144" s="48">
        <f t="shared" si="5"/>
        <v>-0.29198818958208245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0</v>
      </c>
      <c r="E145" s="100">
        <v>0</v>
      </c>
      <c r="F145" s="47">
        <f t="shared" si="4"/>
        <v>0</v>
      </c>
      <c r="G145" s="48" t="str">
        <f t="shared" si="5"/>
        <v/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18.13</v>
      </c>
      <c r="E146" s="93">
        <v>19.538307515189501</v>
      </c>
      <c r="F146" s="47">
        <f t="shared" si="4"/>
        <v>1.4083075151895024</v>
      </c>
      <c r="G146" s="48">
        <f t="shared" si="5"/>
        <v>7.7678296480391748E-2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22.78</v>
      </c>
      <c r="E147" s="93">
        <v>22.366626565561599</v>
      </c>
      <c r="F147" s="47">
        <f t="shared" si="4"/>
        <v>-0.41337343443840169</v>
      </c>
      <c r="G147" s="48">
        <f t="shared" si="5"/>
        <v>-1.8146331625917545E-2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23.06</v>
      </c>
      <c r="E148" s="93">
        <v>28.170713030113902</v>
      </c>
      <c r="F148" s="47">
        <f t="shared" si="4"/>
        <v>5.110713030113903</v>
      </c>
      <c r="G148" s="48">
        <f t="shared" si="5"/>
        <v>0.22162675759383796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6.61</v>
      </c>
      <c r="E149" s="93">
        <v>6.61473837563587</v>
      </c>
      <c r="F149" s="47">
        <f t="shared" si="4"/>
        <v>4.7383756358696516E-3</v>
      </c>
      <c r="G149" s="48">
        <f t="shared" si="5"/>
        <v>7.1684956669737542E-4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6.56</v>
      </c>
      <c r="E150" s="93">
        <v>6.5565172035171599</v>
      </c>
      <c r="F150" s="47">
        <f t="shared" si="4"/>
        <v>-3.4827964828396674E-3</v>
      </c>
      <c r="G150" s="48">
        <f t="shared" si="5"/>
        <v>-5.3091409799385181E-4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106.15</v>
      </c>
      <c r="E151" s="93">
        <v>93.727294148340604</v>
      </c>
      <c r="F151" s="47">
        <f t="shared" si="4"/>
        <v>-12.422705851659401</v>
      </c>
      <c r="G151" s="48">
        <f t="shared" si="5"/>
        <v>-0.11702973011454923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5.47</v>
      </c>
      <c r="E152" s="93">
        <v>5.4663033111182697</v>
      </c>
      <c r="F152" s="47">
        <f t="shared" si="4"/>
        <v>-3.6966888817300259E-3</v>
      </c>
      <c r="G152" s="48">
        <f t="shared" si="5"/>
        <v>-6.758114957458914E-4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6.05</v>
      </c>
      <c r="E153" s="93">
        <v>6.0467033629682696</v>
      </c>
      <c r="F153" s="47">
        <f t="shared" si="4"/>
        <v>-3.2966370317302207E-3</v>
      </c>
      <c r="G153" s="48">
        <f t="shared" si="5"/>
        <v>-5.4489868293061499E-4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0</v>
      </c>
      <c r="E154" s="100">
        <v>0</v>
      </c>
      <c r="F154" s="47">
        <f t="shared" si="4"/>
        <v>0</v>
      </c>
      <c r="G154" s="48" t="str">
        <f t="shared" si="5"/>
        <v/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0</v>
      </c>
      <c r="E155" s="100">
        <v>0</v>
      </c>
      <c r="F155" s="47">
        <f t="shared" si="4"/>
        <v>0</v>
      </c>
      <c r="G155" s="48" t="str">
        <f t="shared" si="5"/>
        <v/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23.88</v>
      </c>
      <c r="E156" s="93">
        <v>23.884880728775801</v>
      </c>
      <c r="F156" s="47">
        <f t="shared" si="4"/>
        <v>4.8807287758023676E-3</v>
      </c>
      <c r="G156" s="48">
        <f t="shared" si="5"/>
        <v>2.0438562712740235E-4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5.08</v>
      </c>
      <c r="E157" s="93">
        <v>5.0833736332976498</v>
      </c>
      <c r="F157" s="47">
        <f t="shared" si="4"/>
        <v>3.3736332976497252E-3</v>
      </c>
      <c r="G157" s="48">
        <f t="shared" si="5"/>
        <v>6.6410104284443411E-4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2.82</v>
      </c>
      <c r="E158" s="93">
        <v>2.8153962748211998</v>
      </c>
      <c r="F158" s="47">
        <f t="shared" si="4"/>
        <v>-4.6037251788000333E-3</v>
      </c>
      <c r="G158" s="48">
        <f t="shared" si="5"/>
        <v>-1.6325266591489481E-3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4.0999999999999996</v>
      </c>
      <c r="E159" s="93">
        <v>4.1008728470300397</v>
      </c>
      <c r="F159" s="47">
        <f t="shared" si="4"/>
        <v>8.7284703004009145E-4</v>
      </c>
      <c r="G159" s="48">
        <f t="shared" si="5"/>
        <v>2.1288951952197355E-4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2.59</v>
      </c>
      <c r="E160" s="93">
        <v>2.5895880698166001</v>
      </c>
      <c r="F160" s="47">
        <f t="shared" si="4"/>
        <v>-4.1193018339980014E-4</v>
      </c>
      <c r="G160" s="48">
        <f t="shared" si="5"/>
        <v>-1.5904640285706569E-4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2.64</v>
      </c>
      <c r="E161" s="93">
        <v>3.4231734094586401</v>
      </c>
      <c r="F161" s="47">
        <f t="shared" si="4"/>
        <v>0.78317340945864</v>
      </c>
      <c r="G161" s="48">
        <f t="shared" si="5"/>
        <v>0.29665659449190906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100">
        <v>0</v>
      </c>
      <c r="F162" s="47">
        <f t="shared" si="4"/>
        <v>0</v>
      </c>
      <c r="G162" s="48" t="str">
        <f t="shared" si="5"/>
        <v/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3.84</v>
      </c>
      <c r="E163" s="93">
        <v>3.83708770820432</v>
      </c>
      <c r="F163" s="47">
        <f t="shared" si="4"/>
        <v>-2.9122917956798666E-3</v>
      </c>
      <c r="G163" s="48">
        <f t="shared" si="5"/>
        <v>-7.5840932179163201E-4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12.02</v>
      </c>
      <c r="E164" s="93">
        <v>42.848579701853097</v>
      </c>
      <c r="F164" s="47">
        <f t="shared" si="4"/>
        <v>30.828579701853098</v>
      </c>
      <c r="G164" s="48">
        <f t="shared" si="5"/>
        <v>2.5647736856782943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0</v>
      </c>
      <c r="E165" s="100">
        <v>0</v>
      </c>
      <c r="F165" s="47">
        <f t="shared" si="4"/>
        <v>0</v>
      </c>
      <c r="G165" s="48" t="str">
        <f t="shared" si="5"/>
        <v/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12.8</v>
      </c>
      <c r="E166" s="93">
        <v>12.7988382504196</v>
      </c>
      <c r="F166" s="47">
        <f t="shared" si="4"/>
        <v>-1.1617495804010503E-3</v>
      </c>
      <c r="G166" s="48">
        <f t="shared" si="5"/>
        <v>-9.0761685968832051E-5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5.49</v>
      </c>
      <c r="E167" s="93">
        <v>2.8700275916678399</v>
      </c>
      <c r="F167" s="47">
        <f t="shared" si="4"/>
        <v>-2.6199724083321603</v>
      </c>
      <c r="G167" s="48">
        <f t="shared" si="5"/>
        <v>-0.47722630388563936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22.11</v>
      </c>
      <c r="E168" s="93">
        <v>26.111440520467699</v>
      </c>
      <c r="F168" s="47">
        <f t="shared" si="4"/>
        <v>4.0014405204676997</v>
      </c>
      <c r="G168" s="48">
        <f t="shared" si="5"/>
        <v>0.18097876619030753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2.65</v>
      </c>
      <c r="E169" s="93">
        <v>2.6518358178414401</v>
      </c>
      <c r="F169" s="47">
        <f t="shared" si="4"/>
        <v>1.8358178414401571E-3</v>
      </c>
      <c r="G169" s="48">
        <f t="shared" si="5"/>
        <v>6.9276144960005929E-4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10.08</v>
      </c>
      <c r="E170" s="93">
        <v>14.194888481836999</v>
      </c>
      <c r="F170" s="47">
        <f t="shared" si="4"/>
        <v>4.1148884818369993</v>
      </c>
      <c r="G170" s="48">
        <f t="shared" si="5"/>
        <v>0.4082230636743055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0</v>
      </c>
      <c r="E171" s="100">
        <v>0</v>
      </c>
      <c r="F171" s="47">
        <f t="shared" si="4"/>
        <v>0</v>
      </c>
      <c r="G171" s="48" t="str">
        <f t="shared" si="5"/>
        <v/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21.88</v>
      </c>
      <c r="E172" s="93">
        <v>19.372604813287701</v>
      </c>
      <c r="F172" s="47">
        <f t="shared" si="4"/>
        <v>-2.5073951867122979</v>
      </c>
      <c r="G172" s="48">
        <f t="shared" si="5"/>
        <v>-0.11459758622999534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0</v>
      </c>
      <c r="E173" s="100">
        <v>0</v>
      </c>
      <c r="F173" s="47">
        <f t="shared" si="4"/>
        <v>0</v>
      </c>
      <c r="G173" s="48" t="str">
        <f t="shared" si="5"/>
        <v/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6.84</v>
      </c>
      <c r="E174" s="93">
        <v>6.84036376787581</v>
      </c>
      <c r="F174" s="47">
        <f t="shared" si="4"/>
        <v>3.6376787581016146E-4</v>
      </c>
      <c r="G174" s="48">
        <f t="shared" si="5"/>
        <v>5.3182437983941737E-5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0</v>
      </c>
      <c r="E175" s="100">
        <v>0</v>
      </c>
      <c r="F175" s="47">
        <f t="shared" si="4"/>
        <v>0</v>
      </c>
      <c r="G175" s="48" t="str">
        <f t="shared" si="5"/>
        <v/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26.18</v>
      </c>
      <c r="E176" s="93">
        <v>23.148914893230899</v>
      </c>
      <c r="F176" s="47">
        <f t="shared" si="4"/>
        <v>-3.0310851067691011</v>
      </c>
      <c r="G176" s="48">
        <f t="shared" si="5"/>
        <v>-0.11577865190103519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0</v>
      </c>
      <c r="E177" s="100">
        <v>0</v>
      </c>
      <c r="F177" s="47">
        <f t="shared" si="4"/>
        <v>0</v>
      </c>
      <c r="G177" s="48" t="str">
        <f t="shared" si="5"/>
        <v/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24.31</v>
      </c>
      <c r="E178" s="93">
        <v>33.105494047573401</v>
      </c>
      <c r="F178" s="47">
        <f t="shared" si="4"/>
        <v>8.7954940475734027</v>
      </c>
      <c r="G178" s="48">
        <f t="shared" si="5"/>
        <v>0.36180559636254228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16.64</v>
      </c>
      <c r="E179" s="93">
        <v>12.253981365607601</v>
      </c>
      <c r="F179" s="47">
        <f t="shared" si="4"/>
        <v>-4.3860186343923999</v>
      </c>
      <c r="G179" s="48">
        <f t="shared" si="5"/>
        <v>-0.26358285062454323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50.51</v>
      </c>
      <c r="E180" s="93">
        <v>64.023872777833603</v>
      </c>
      <c r="F180" s="47">
        <f t="shared" si="4"/>
        <v>13.513872777833605</v>
      </c>
      <c r="G180" s="48">
        <f t="shared" si="5"/>
        <v>0.26754846125190268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</v>
      </c>
      <c r="E181" s="100">
        <v>0</v>
      </c>
      <c r="F181" s="47">
        <f t="shared" si="4"/>
        <v>0</v>
      </c>
      <c r="G181" s="48" t="str">
        <f t="shared" si="5"/>
        <v/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9.43</v>
      </c>
      <c r="E182" s="93">
        <v>9.4276998222748194</v>
      </c>
      <c r="F182" s="47">
        <f t="shared" si="4"/>
        <v>-2.300177725180319E-3</v>
      </c>
      <c r="G182" s="48">
        <f t="shared" si="5"/>
        <v>-2.4392128580915366E-4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0</v>
      </c>
      <c r="E183" s="100">
        <v>0</v>
      </c>
      <c r="F183" s="47">
        <f t="shared" si="4"/>
        <v>0</v>
      </c>
      <c r="G183" s="48" t="str">
        <f t="shared" si="5"/>
        <v/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0</v>
      </c>
      <c r="E184" s="93">
        <v>2.0939535779057801</v>
      </c>
      <c r="F184" s="47">
        <f t="shared" si="4"/>
        <v>2.0939535779057801</v>
      </c>
      <c r="G184" s="48" t="str">
        <f t="shared" si="5"/>
        <v/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19.07</v>
      </c>
      <c r="E185" s="93">
        <v>14.4341530701235</v>
      </c>
      <c r="F185" s="47">
        <f t="shared" si="4"/>
        <v>-4.6358469298765002</v>
      </c>
      <c r="G185" s="48">
        <f t="shared" si="5"/>
        <v>-0.24309632563589409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0</v>
      </c>
      <c r="E186" s="100">
        <v>0</v>
      </c>
      <c r="F186" s="47">
        <f t="shared" si="4"/>
        <v>0</v>
      </c>
      <c r="G186" s="48" t="str">
        <f t="shared" si="5"/>
        <v/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9.5500000000000007</v>
      </c>
      <c r="E187" s="93">
        <v>11.5714673551582</v>
      </c>
      <c r="F187" s="47">
        <f t="shared" si="4"/>
        <v>2.0214673551581992</v>
      </c>
      <c r="G187" s="48">
        <f t="shared" si="5"/>
        <v>0.21167197436211507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0</v>
      </c>
      <c r="E188" s="100">
        <v>0</v>
      </c>
      <c r="F188" s="47">
        <f t="shared" si="4"/>
        <v>0</v>
      </c>
      <c r="G188" s="48" t="str">
        <f t="shared" si="5"/>
        <v/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7.88</v>
      </c>
      <c r="E189" s="93">
        <v>7.8777994965999802</v>
      </c>
      <c r="F189" s="47">
        <f t="shared" si="4"/>
        <v>-2.2005034000196488E-3</v>
      </c>
      <c r="G189" s="48">
        <f t="shared" si="5"/>
        <v>-2.7925170051010771E-4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10.37</v>
      </c>
      <c r="E190" s="93">
        <v>7.43455245804717</v>
      </c>
      <c r="F190" s="47">
        <f t="shared" si="4"/>
        <v>-2.9354475419528292</v>
      </c>
      <c r="G190" s="48">
        <f t="shared" si="5"/>
        <v>-0.28307112265697487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2.7</v>
      </c>
      <c r="E191" s="93">
        <v>2.6981851862330002</v>
      </c>
      <c r="F191" s="47">
        <f t="shared" si="4"/>
        <v>-1.8148137669999898E-3</v>
      </c>
      <c r="G191" s="48">
        <f t="shared" si="5"/>
        <v>-6.7215324703703318E-4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0</v>
      </c>
      <c r="E192" s="100">
        <v>0</v>
      </c>
      <c r="F192" s="47">
        <f t="shared" si="4"/>
        <v>0</v>
      </c>
      <c r="G192" s="48" t="str">
        <f t="shared" si="5"/>
        <v/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2.16</v>
      </c>
      <c r="E193" s="93">
        <v>6.17457262446516</v>
      </c>
      <c r="F193" s="47">
        <f t="shared" si="4"/>
        <v>4.0145726244651598</v>
      </c>
      <c r="G193" s="48">
        <f t="shared" si="5"/>
        <v>1.8585984372523887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0</v>
      </c>
      <c r="E194" s="100">
        <v>0</v>
      </c>
      <c r="F194" s="47">
        <f t="shared" si="4"/>
        <v>0</v>
      </c>
      <c r="G194" s="48" t="str">
        <f t="shared" si="5"/>
        <v/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1.77</v>
      </c>
      <c r="E195" s="93">
        <v>3.1936719374459499</v>
      </c>
      <c r="F195" s="47">
        <f t="shared" si="4"/>
        <v>1.4236719374459499</v>
      </c>
      <c r="G195" s="48">
        <f t="shared" si="5"/>
        <v>0.80433442793556487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21.87</v>
      </c>
      <c r="E196" s="93">
        <v>24.133817776970801</v>
      </c>
      <c r="F196" s="47">
        <f t="shared" ref="F196:F214" si="6">IFERROR(E196-D196,"")</f>
        <v>2.2638177769708001</v>
      </c>
      <c r="G196" s="48">
        <f t="shared" ref="G196:G214" si="7">IFERROR(F196/D196,"")</f>
        <v>0.10351247265527207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3.17</v>
      </c>
      <c r="E197" s="93">
        <v>3.1688562908868501</v>
      </c>
      <c r="F197" s="47">
        <f t="shared" si="6"/>
        <v>-1.1437091131498711E-3</v>
      </c>
      <c r="G197" s="48">
        <f t="shared" si="7"/>
        <v>-3.6079151834380793E-4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0</v>
      </c>
      <c r="E198" s="100">
        <v>0</v>
      </c>
      <c r="F198" s="47">
        <f t="shared" si="6"/>
        <v>0</v>
      </c>
      <c r="G198" s="48" t="str">
        <f t="shared" si="7"/>
        <v/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0</v>
      </c>
      <c r="E199" s="100">
        <v>0</v>
      </c>
      <c r="F199" s="47">
        <f t="shared" si="6"/>
        <v>0</v>
      </c>
      <c r="G199" s="48" t="str">
        <f t="shared" si="7"/>
        <v/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0</v>
      </c>
      <c r="E200" s="93">
        <v>3.0041518606595701</v>
      </c>
      <c r="F200" s="47">
        <f t="shared" si="6"/>
        <v>3.0041518606595701</v>
      </c>
      <c r="G200" s="48" t="str">
        <f t="shared" si="7"/>
        <v/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1.81</v>
      </c>
      <c r="E201" s="93">
        <v>1.8131737995166</v>
      </c>
      <c r="F201" s="47">
        <f t="shared" si="6"/>
        <v>3.1737995165999067E-3</v>
      </c>
      <c r="G201" s="48">
        <f t="shared" si="7"/>
        <v>1.7534803959115507E-3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0</v>
      </c>
      <c r="E202" s="100">
        <v>0</v>
      </c>
      <c r="F202" s="47">
        <f t="shared" si="6"/>
        <v>0</v>
      </c>
      <c r="G202" s="48" t="str">
        <f t="shared" si="7"/>
        <v/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0</v>
      </c>
      <c r="E203" s="100">
        <v>0</v>
      </c>
      <c r="F203" s="47">
        <f t="shared" si="6"/>
        <v>0</v>
      </c>
      <c r="G203" s="48" t="str">
        <f t="shared" si="7"/>
        <v/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1.79</v>
      </c>
      <c r="E204" s="93">
        <v>1.7875599589618101</v>
      </c>
      <c r="F204" s="47">
        <f t="shared" si="6"/>
        <v>-2.4400410381899551E-3</v>
      </c>
      <c r="G204" s="48">
        <f t="shared" si="7"/>
        <v>-1.363151417983215E-3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4.67</v>
      </c>
      <c r="E205" s="93">
        <v>4.6687586070713003</v>
      </c>
      <c r="F205" s="47">
        <f t="shared" si="6"/>
        <v>-1.241392928699625E-3</v>
      </c>
      <c r="G205" s="48">
        <f t="shared" si="7"/>
        <v>-2.6582289693782119E-4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0</v>
      </c>
      <c r="E206" s="100">
        <v>0</v>
      </c>
      <c r="F206" s="47">
        <f t="shared" si="6"/>
        <v>0</v>
      </c>
      <c r="G206" s="48" t="str">
        <f t="shared" si="7"/>
        <v/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0</v>
      </c>
      <c r="E207" s="100">
        <v>0</v>
      </c>
      <c r="F207" s="47">
        <f t="shared" si="6"/>
        <v>0</v>
      </c>
      <c r="G207" s="48" t="str">
        <f t="shared" si="7"/>
        <v/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18.75</v>
      </c>
      <c r="E208" s="93">
        <v>18.751573127249799</v>
      </c>
      <c r="F208" s="47">
        <f t="shared" si="6"/>
        <v>1.5731272497987447E-3</v>
      </c>
      <c r="G208" s="48">
        <f t="shared" si="7"/>
        <v>8.3900119989266386E-5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5.74</v>
      </c>
      <c r="E209" s="93">
        <v>5.7390883383334801</v>
      </c>
      <c r="F209" s="47">
        <f t="shared" si="6"/>
        <v>-9.1166166652012492E-4</v>
      </c>
      <c r="G209" s="48">
        <f t="shared" si="7"/>
        <v>-1.5882607430664196E-4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22.52</v>
      </c>
      <c r="E210" s="93">
        <v>25.752371620441199</v>
      </c>
      <c r="F210" s="47">
        <f t="shared" si="6"/>
        <v>3.2323716204411994</v>
      </c>
      <c r="G210" s="48">
        <f t="shared" si="7"/>
        <v>0.14353337568566604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4.22</v>
      </c>
      <c r="E211" s="93">
        <v>4.22362838005043</v>
      </c>
      <c r="F211" s="47">
        <f t="shared" si="6"/>
        <v>3.6283800504302022E-3</v>
      </c>
      <c r="G211" s="48">
        <f t="shared" si="7"/>
        <v>8.5980569915407637E-4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0</v>
      </c>
      <c r="E212" s="100">
        <v>0</v>
      </c>
      <c r="F212" s="47">
        <f t="shared" si="6"/>
        <v>0</v>
      </c>
      <c r="G212" s="48" t="str">
        <f t="shared" si="7"/>
        <v/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0</v>
      </c>
      <c r="E213" s="100">
        <v>0</v>
      </c>
      <c r="F213" s="47">
        <f t="shared" si="6"/>
        <v>0</v>
      </c>
      <c r="G213" s="48" t="str">
        <f t="shared" si="7"/>
        <v/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0</v>
      </c>
      <c r="E214" s="100">
        <v>0</v>
      </c>
      <c r="F214" s="47">
        <f t="shared" si="6"/>
        <v>0</v>
      </c>
      <c r="G214" s="48" t="str">
        <f t="shared" si="7"/>
        <v/>
      </c>
      <c r="L214" s="47"/>
      <c r="M214" s="47"/>
      <c r="R214" s="47"/>
      <c r="S214" s="47"/>
    </row>
  </sheetData>
  <autoFilter ref="A1:E214" xr:uid="{00000000-0001-0000-1D00-000000000000}"/>
  <hyperlinks>
    <hyperlink ref="I1" location="Vsebina!A1" display="NAZAJ NA PRVO STRAN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20.68359375" style="47" customWidth="1"/>
    <col min="6" max="16384" width="8.89453125" style="34"/>
  </cols>
  <sheetData>
    <row r="1" spans="1:19" s="56" customFormat="1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388</v>
      </c>
      <c r="E1" s="53" t="s">
        <v>501</v>
      </c>
      <c r="F1" s="33" t="s">
        <v>358</v>
      </c>
      <c r="G1" s="33" t="s">
        <v>359</v>
      </c>
      <c r="I1" s="32" t="s">
        <v>395</v>
      </c>
      <c r="L1" s="34"/>
      <c r="M1" s="34"/>
      <c r="N1" s="34"/>
      <c r="O1" s="34"/>
      <c r="P1" s="34"/>
    </row>
    <row r="2" spans="1:19" x14ac:dyDescent="0.55000000000000004">
      <c r="A2" s="30" t="s">
        <v>360</v>
      </c>
      <c r="B2" s="44">
        <v>0</v>
      </c>
      <c r="C2" s="44" t="s">
        <v>361</v>
      </c>
      <c r="D2" s="54">
        <v>909.03</v>
      </c>
      <c r="E2" s="54">
        <v>921.52063432810098</v>
      </c>
      <c r="F2" s="45">
        <f>IFERROR(E2-D2,"")</f>
        <v>12.490634328101009</v>
      </c>
      <c r="G2" s="46">
        <f>IFERROR(F2/D2,"")</f>
        <v>1.3740618382342728E-2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900.6</v>
      </c>
      <c r="E3" s="85">
        <v>909.76786030345102</v>
      </c>
      <c r="F3" s="47">
        <f>IFERROR(E3-D3,"")</f>
        <v>9.1678603034509933</v>
      </c>
      <c r="G3" s="48">
        <f>IFERROR(F3/D3,"")</f>
        <v>1.0179724964968903E-2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1055.25</v>
      </c>
      <c r="E4" s="85">
        <v>1141.2791264935299</v>
      </c>
      <c r="F4" s="47">
        <f t="shared" ref="F4:F67" si="0">IFERROR(E4-D4,"")</f>
        <v>86.02912649352993</v>
      </c>
      <c r="G4" s="48">
        <f t="shared" ref="G4:G67" si="1">IFERROR(F4/D4,"")</f>
        <v>8.1524877037223345E-2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891.88</v>
      </c>
      <c r="E5" s="85">
        <v>917.92035871220503</v>
      </c>
      <c r="F5" s="47">
        <f t="shared" si="0"/>
        <v>26.040358712205034</v>
      </c>
      <c r="G5" s="48">
        <f t="shared" si="1"/>
        <v>2.9197155124237605E-2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941.26</v>
      </c>
      <c r="E6" s="85">
        <v>963.40708495484705</v>
      </c>
      <c r="F6" s="47">
        <f t="shared" si="0"/>
        <v>22.14708495484706</v>
      </c>
      <c r="G6" s="48">
        <f t="shared" si="1"/>
        <v>2.3529189548952532E-2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761.23</v>
      </c>
      <c r="E7" s="85">
        <v>812.85239849472202</v>
      </c>
      <c r="F7" s="47">
        <f t="shared" si="0"/>
        <v>51.622398494722006</v>
      </c>
      <c r="G7" s="48">
        <f t="shared" si="1"/>
        <v>6.7814456202096612E-2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897.7</v>
      </c>
      <c r="E8" s="85">
        <v>928.68024557119099</v>
      </c>
      <c r="F8" s="47">
        <f t="shared" si="0"/>
        <v>30.980245571190949</v>
      </c>
      <c r="G8" s="48">
        <f t="shared" si="1"/>
        <v>3.4510689062260159E-2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903.4</v>
      </c>
      <c r="E9" s="85">
        <v>912.46845206970295</v>
      </c>
      <c r="F9" s="47">
        <f t="shared" si="0"/>
        <v>9.0684520697029711</v>
      </c>
      <c r="G9" s="48">
        <f t="shared" si="1"/>
        <v>1.0038136008083873E-2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854.29</v>
      </c>
      <c r="E10" s="85">
        <v>866.43423879882698</v>
      </c>
      <c r="F10" s="47">
        <f t="shared" si="0"/>
        <v>12.144238798827018</v>
      </c>
      <c r="G10" s="48">
        <f t="shared" si="1"/>
        <v>1.4215592830101041E-2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971.71</v>
      </c>
      <c r="E11" s="85">
        <v>974.423635199572</v>
      </c>
      <c r="F11" s="47">
        <f t="shared" si="0"/>
        <v>2.7136351995719679</v>
      </c>
      <c r="G11" s="48">
        <f t="shared" si="1"/>
        <v>2.7926389556266456E-3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1084.25</v>
      </c>
      <c r="E12" s="85">
        <v>1121.6126932771399</v>
      </c>
      <c r="F12" s="47">
        <f t="shared" si="0"/>
        <v>37.362693277139897</v>
      </c>
      <c r="G12" s="48">
        <f t="shared" si="1"/>
        <v>3.4459481924961857E-2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916.89</v>
      </c>
      <c r="E13" s="85">
        <v>941.26862519958604</v>
      </c>
      <c r="F13" s="47">
        <f t="shared" si="0"/>
        <v>24.378625199586054</v>
      </c>
      <c r="G13" s="48">
        <f t="shared" si="1"/>
        <v>2.6588385956424494E-2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901.45</v>
      </c>
      <c r="E14" s="85">
        <v>917.59959205807195</v>
      </c>
      <c r="F14" s="47">
        <f t="shared" si="0"/>
        <v>16.149592058071903</v>
      </c>
      <c r="G14" s="48">
        <f t="shared" si="1"/>
        <v>1.7915127913996232E-2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801.44</v>
      </c>
      <c r="E15" s="85">
        <v>812.60056227520295</v>
      </c>
      <c r="F15" s="47">
        <f t="shared" si="0"/>
        <v>11.160562275202892</v>
      </c>
      <c r="G15" s="48">
        <f t="shared" si="1"/>
        <v>1.3925636697947309E-2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846.34</v>
      </c>
      <c r="E16" s="85">
        <v>834.85683684698597</v>
      </c>
      <c r="F16" s="47">
        <f t="shared" si="0"/>
        <v>-11.483163153014061</v>
      </c>
      <c r="G16" s="48">
        <f t="shared" si="1"/>
        <v>-1.3568026033289294E-2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1084.81</v>
      </c>
      <c r="E17" s="85">
        <v>1069.24833821025</v>
      </c>
      <c r="F17" s="47">
        <f t="shared" si="0"/>
        <v>-15.561661789749905</v>
      </c>
      <c r="G17" s="48">
        <f t="shared" si="1"/>
        <v>-1.4345057466053877E-2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1093.3</v>
      </c>
      <c r="E18" s="85">
        <v>1048.10067438538</v>
      </c>
      <c r="F18" s="47">
        <f t="shared" si="0"/>
        <v>-45.199325614619966</v>
      </c>
      <c r="G18" s="48">
        <f t="shared" si="1"/>
        <v>-4.1342107028830115E-2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1040.95</v>
      </c>
      <c r="E19" s="85">
        <v>1049.47062482966</v>
      </c>
      <c r="F19" s="47">
        <f t="shared" si="0"/>
        <v>8.5206248296599369</v>
      </c>
      <c r="G19" s="48">
        <f t="shared" si="1"/>
        <v>8.1854314132858794E-3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1241.3599999999999</v>
      </c>
      <c r="E20" s="85">
        <v>1289.1676054043201</v>
      </c>
      <c r="F20" s="47">
        <f t="shared" si="0"/>
        <v>47.807605404320157</v>
      </c>
      <c r="G20" s="48">
        <f t="shared" si="1"/>
        <v>3.8512281211187861E-2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925.56</v>
      </c>
      <c r="E21" s="85">
        <v>958.99272744597101</v>
      </c>
      <c r="F21" s="47">
        <f t="shared" si="0"/>
        <v>33.432727445971068</v>
      </c>
      <c r="G21" s="48">
        <f t="shared" si="1"/>
        <v>3.6121620906230896E-2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1065.6600000000001</v>
      </c>
      <c r="E22" s="85">
        <v>1095.7708347354701</v>
      </c>
      <c r="F22" s="47">
        <f t="shared" si="0"/>
        <v>30.110834735470007</v>
      </c>
      <c r="G22" s="48">
        <f t="shared" si="1"/>
        <v>2.8255573762241245E-2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755.57</v>
      </c>
      <c r="E23" s="85">
        <v>796.44993792393996</v>
      </c>
      <c r="F23" s="47">
        <f t="shared" si="0"/>
        <v>40.879937923939906</v>
      </c>
      <c r="G23" s="48">
        <f t="shared" si="1"/>
        <v>5.4104765837632386E-2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847.49</v>
      </c>
      <c r="E24" s="85">
        <v>883.60692677131101</v>
      </c>
      <c r="F24" s="47">
        <f t="shared" si="0"/>
        <v>36.116926771311</v>
      </c>
      <c r="G24" s="48">
        <f t="shared" si="1"/>
        <v>4.2616345645743313E-2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796.82</v>
      </c>
      <c r="E25" s="85">
        <v>802.73060651880803</v>
      </c>
      <c r="F25" s="47">
        <f t="shared" si="0"/>
        <v>5.910606518807981</v>
      </c>
      <c r="G25" s="48">
        <f t="shared" si="1"/>
        <v>7.4177436796365312E-3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1044.3399999999999</v>
      </c>
      <c r="E26" s="85">
        <v>1087.5645086488901</v>
      </c>
      <c r="F26" s="47">
        <f t="shared" si="0"/>
        <v>43.224508648890151</v>
      </c>
      <c r="G26" s="48">
        <f t="shared" si="1"/>
        <v>4.1389306785998961E-2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933.36</v>
      </c>
      <c r="E27" s="85">
        <v>944.17764721287006</v>
      </c>
      <c r="F27" s="47">
        <f t="shared" si="0"/>
        <v>10.817647212870042</v>
      </c>
      <c r="G27" s="48">
        <f t="shared" si="1"/>
        <v>1.1590005156499146E-2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1177.25</v>
      </c>
      <c r="E28" s="85">
        <v>1153.88291464142</v>
      </c>
      <c r="F28" s="47">
        <f t="shared" si="0"/>
        <v>-23.36708535857997</v>
      </c>
      <c r="G28" s="48">
        <f t="shared" si="1"/>
        <v>-1.9848872676644699E-2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711.6</v>
      </c>
      <c r="E29" s="85">
        <v>753.068181803985</v>
      </c>
      <c r="F29" s="47">
        <f t="shared" si="0"/>
        <v>41.468181803984976</v>
      </c>
      <c r="G29" s="48">
        <f t="shared" si="1"/>
        <v>5.8274566897112107E-2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1121.29</v>
      </c>
      <c r="E30" s="85">
        <v>1092.8698273821101</v>
      </c>
      <c r="F30" s="47">
        <f t="shared" si="0"/>
        <v>-28.420172617889875</v>
      </c>
      <c r="G30" s="48">
        <f t="shared" si="1"/>
        <v>-2.5345961007312894E-2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1106.4000000000001</v>
      </c>
      <c r="E31" s="85">
        <v>1127.81498835867</v>
      </c>
      <c r="F31" s="47">
        <f t="shared" si="0"/>
        <v>21.414988358669916</v>
      </c>
      <c r="G31" s="48">
        <f t="shared" si="1"/>
        <v>1.9355557084842656E-2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999.14</v>
      </c>
      <c r="E32" s="85">
        <v>1012.05857661473</v>
      </c>
      <c r="F32" s="47">
        <f t="shared" si="0"/>
        <v>12.91857661473</v>
      </c>
      <c r="G32" s="48">
        <f t="shared" si="1"/>
        <v>1.2929696153421943E-2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1188.57</v>
      </c>
      <c r="E33" s="85">
        <v>1187.34610607324</v>
      </c>
      <c r="F33" s="47">
        <f t="shared" si="0"/>
        <v>-1.2238939267599562</v>
      </c>
      <c r="G33" s="48">
        <f t="shared" si="1"/>
        <v>-1.0297196856390084E-3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774.58</v>
      </c>
      <c r="E34" s="85">
        <v>801.59213236220899</v>
      </c>
      <c r="F34" s="47">
        <f t="shared" si="0"/>
        <v>27.012132362208945</v>
      </c>
      <c r="G34" s="48">
        <f t="shared" si="1"/>
        <v>3.4873263397207449E-2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1154.58</v>
      </c>
      <c r="E35" s="85">
        <v>1141.94929433163</v>
      </c>
      <c r="F35" s="47">
        <f t="shared" si="0"/>
        <v>-12.630705668369956</v>
      </c>
      <c r="G35" s="48">
        <f t="shared" si="1"/>
        <v>-1.0939653959335825E-2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1069.5999999999999</v>
      </c>
      <c r="E36" s="85">
        <v>1051.1308586806999</v>
      </c>
      <c r="F36" s="47">
        <f t="shared" si="0"/>
        <v>-18.469141319299979</v>
      </c>
      <c r="G36" s="48">
        <f t="shared" si="1"/>
        <v>-1.7267334816099458E-2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1011.97</v>
      </c>
      <c r="E37" s="85">
        <v>1032.9158989119601</v>
      </c>
      <c r="F37" s="47">
        <f t="shared" si="0"/>
        <v>20.945898911960057</v>
      </c>
      <c r="G37" s="48">
        <f t="shared" si="1"/>
        <v>2.0698142150419534E-2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875.11</v>
      </c>
      <c r="E38" s="85">
        <v>864.54459307105901</v>
      </c>
      <c r="F38" s="47">
        <f t="shared" si="0"/>
        <v>-10.565406928941002</v>
      </c>
      <c r="G38" s="48">
        <f t="shared" si="1"/>
        <v>-1.2073232998069958E-2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867.32</v>
      </c>
      <c r="E39" s="85">
        <v>901.65498416354103</v>
      </c>
      <c r="F39" s="47">
        <f t="shared" si="0"/>
        <v>34.33498416354098</v>
      </c>
      <c r="G39" s="48">
        <f t="shared" si="1"/>
        <v>3.9587446575129109E-2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958.82</v>
      </c>
      <c r="E40" s="85">
        <v>954.66224189832406</v>
      </c>
      <c r="F40" s="47">
        <f t="shared" si="0"/>
        <v>-4.157758101675995</v>
      </c>
      <c r="G40" s="48">
        <f t="shared" si="1"/>
        <v>-4.3363280925262249E-3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961.51</v>
      </c>
      <c r="E41" s="85">
        <v>923.48864058254503</v>
      </c>
      <c r="F41" s="47">
        <f t="shared" si="0"/>
        <v>-38.02135941745496</v>
      </c>
      <c r="G41" s="48">
        <f t="shared" si="1"/>
        <v>-3.9543384278327799E-2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869.46</v>
      </c>
      <c r="E42" s="85">
        <v>822.35413687254595</v>
      </c>
      <c r="F42" s="47">
        <f t="shared" si="0"/>
        <v>-47.105863127454086</v>
      </c>
      <c r="G42" s="48">
        <f t="shared" si="1"/>
        <v>-5.4178298170650847E-2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982.31</v>
      </c>
      <c r="E43" s="85">
        <v>1020.9287995273</v>
      </c>
      <c r="F43" s="47">
        <f t="shared" si="0"/>
        <v>38.618799527300098</v>
      </c>
      <c r="G43" s="48">
        <f t="shared" si="1"/>
        <v>3.9314268944936018E-2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1089.51</v>
      </c>
      <c r="E44" s="85">
        <v>1132.52946237328</v>
      </c>
      <c r="F44" s="47">
        <f t="shared" si="0"/>
        <v>43.019462373280021</v>
      </c>
      <c r="G44" s="48">
        <f t="shared" si="1"/>
        <v>3.9485146876375637E-2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885.76</v>
      </c>
      <c r="E45" s="85">
        <v>879.119188316124</v>
      </c>
      <c r="F45" s="47">
        <f t="shared" si="0"/>
        <v>-6.6408116838759952</v>
      </c>
      <c r="G45" s="48">
        <f t="shared" si="1"/>
        <v>-7.4973036532198284E-3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987.93</v>
      </c>
      <c r="E46" s="85">
        <v>984.64740269797699</v>
      </c>
      <c r="F46" s="47">
        <f t="shared" si="0"/>
        <v>-3.282597302022964</v>
      </c>
      <c r="G46" s="48">
        <f t="shared" si="1"/>
        <v>-3.3227023190134566E-3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1026.71</v>
      </c>
      <c r="E47" s="85">
        <v>1042.2496639215699</v>
      </c>
      <c r="F47" s="47">
        <f t="shared" si="0"/>
        <v>15.539663921569854</v>
      </c>
      <c r="G47" s="48">
        <f t="shared" si="1"/>
        <v>1.5135397455532579E-2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987.6</v>
      </c>
      <c r="E48" s="85">
        <v>955.02992277160695</v>
      </c>
      <c r="F48" s="47">
        <f t="shared" si="0"/>
        <v>-32.570077228393075</v>
      </c>
      <c r="G48" s="48">
        <f t="shared" si="1"/>
        <v>-3.2979017039685171E-2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945.12</v>
      </c>
      <c r="E49" s="85">
        <v>1079.45353061077</v>
      </c>
      <c r="F49" s="47">
        <f t="shared" si="0"/>
        <v>134.33353061077003</v>
      </c>
      <c r="G49" s="48">
        <f t="shared" si="1"/>
        <v>0.14213383550318481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922.13</v>
      </c>
      <c r="E50" s="85">
        <v>944.89988452393504</v>
      </c>
      <c r="F50" s="47">
        <f t="shared" si="0"/>
        <v>22.769884523935048</v>
      </c>
      <c r="G50" s="48">
        <f t="shared" si="1"/>
        <v>2.4692705501323076E-2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987.54</v>
      </c>
      <c r="E51" s="85">
        <v>937.37645144429996</v>
      </c>
      <c r="F51" s="47">
        <f t="shared" si="0"/>
        <v>-50.163548555700004</v>
      </c>
      <c r="G51" s="48">
        <f t="shared" si="1"/>
        <v>-5.0796472604350211E-2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840.66</v>
      </c>
      <c r="E52" s="85">
        <v>851.92085964507805</v>
      </c>
      <c r="F52" s="47">
        <f t="shared" si="0"/>
        <v>11.260859645078085</v>
      </c>
      <c r="G52" s="48">
        <f t="shared" si="1"/>
        <v>1.3395260444267702E-2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1048.43</v>
      </c>
      <c r="E53" s="85">
        <v>1068.5245426766101</v>
      </c>
      <c r="F53" s="47">
        <f t="shared" si="0"/>
        <v>20.09454267660999</v>
      </c>
      <c r="G53" s="48">
        <f t="shared" si="1"/>
        <v>1.9166317900680054E-2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789.76</v>
      </c>
      <c r="E54" s="85">
        <v>818.72150645583497</v>
      </c>
      <c r="F54" s="47">
        <f t="shared" si="0"/>
        <v>28.961506455834979</v>
      </c>
      <c r="G54" s="48">
        <f t="shared" si="1"/>
        <v>3.6671275394847776E-2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863.86</v>
      </c>
      <c r="E55" s="85">
        <v>913.98949462301903</v>
      </c>
      <c r="F55" s="47">
        <f t="shared" si="0"/>
        <v>50.129494623019013</v>
      </c>
      <c r="G55" s="48">
        <f t="shared" si="1"/>
        <v>5.8029651359038516E-2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956.46</v>
      </c>
      <c r="E56" s="85">
        <v>977.71922623171201</v>
      </c>
      <c r="F56" s="47">
        <f t="shared" si="0"/>
        <v>21.259226231711978</v>
      </c>
      <c r="G56" s="48">
        <f t="shared" si="1"/>
        <v>2.2226989347920431E-2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1078.22</v>
      </c>
      <c r="E57" s="85">
        <v>999.05065717838602</v>
      </c>
      <c r="F57" s="47">
        <f t="shared" si="0"/>
        <v>-79.169342821614009</v>
      </c>
      <c r="G57" s="48">
        <f t="shared" si="1"/>
        <v>-7.3425963923516538E-2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1218</v>
      </c>
      <c r="E58" s="85">
        <v>1229.6499296135601</v>
      </c>
      <c r="F58" s="47">
        <f t="shared" si="0"/>
        <v>11.649929613560062</v>
      </c>
      <c r="G58" s="48">
        <f t="shared" si="1"/>
        <v>9.5648026383908548E-3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980.61</v>
      </c>
      <c r="E59" s="85">
        <v>976.72111328863605</v>
      </c>
      <c r="F59" s="47">
        <f t="shared" si="0"/>
        <v>-3.8888867113639662</v>
      </c>
      <c r="G59" s="48">
        <f t="shared" si="1"/>
        <v>-3.9657832485534171E-3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1012.08</v>
      </c>
      <c r="E60" s="85">
        <v>1038.00576378767</v>
      </c>
      <c r="F60" s="47">
        <f t="shared" si="0"/>
        <v>25.925763787670007</v>
      </c>
      <c r="G60" s="48">
        <f t="shared" si="1"/>
        <v>2.5616318658278008E-2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1039.76</v>
      </c>
      <c r="E61" s="85">
        <v>1088.411199422</v>
      </c>
      <c r="F61" s="47">
        <f t="shared" si="0"/>
        <v>48.651199421999991</v>
      </c>
      <c r="G61" s="48">
        <f t="shared" si="1"/>
        <v>4.6790797320535503E-2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903.91</v>
      </c>
      <c r="E62" s="85">
        <v>945.88164853050102</v>
      </c>
      <c r="F62" s="47">
        <f t="shared" si="0"/>
        <v>41.971648530501056</v>
      </c>
      <c r="G62" s="48">
        <f t="shared" si="1"/>
        <v>4.6433437544115073E-2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791.17</v>
      </c>
      <c r="E63" s="85">
        <v>805.71079122945901</v>
      </c>
      <c r="F63" s="47">
        <f t="shared" si="0"/>
        <v>14.540791229459046</v>
      </c>
      <c r="G63" s="48">
        <f t="shared" si="1"/>
        <v>1.8378845544521464E-2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1203.06</v>
      </c>
      <c r="E64" s="85">
        <v>1181.27615155636</v>
      </c>
      <c r="F64" s="47">
        <f t="shared" si="0"/>
        <v>-21.783848443639954</v>
      </c>
      <c r="G64" s="48">
        <f t="shared" si="1"/>
        <v>-1.8107034099413125E-2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988.83</v>
      </c>
      <c r="E65" s="85">
        <v>1071.85069510841</v>
      </c>
      <c r="F65" s="47">
        <f t="shared" si="0"/>
        <v>83.020695108409996</v>
      </c>
      <c r="G65" s="48">
        <f t="shared" si="1"/>
        <v>8.3958511683919365E-2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850.13</v>
      </c>
      <c r="E66" s="85">
        <v>853.49039235441205</v>
      </c>
      <c r="F66" s="47">
        <f t="shared" si="0"/>
        <v>3.3603923544120562</v>
      </c>
      <c r="G66" s="48">
        <f t="shared" si="1"/>
        <v>3.952798224285764E-3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878.35</v>
      </c>
      <c r="E67" s="85">
        <v>854.51510904853399</v>
      </c>
      <c r="F67" s="47">
        <f t="shared" si="0"/>
        <v>-23.834890951466036</v>
      </c>
      <c r="G67" s="48">
        <f t="shared" si="1"/>
        <v>-2.7135983322668682E-2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1169.4000000000001</v>
      </c>
      <c r="E68" s="85">
        <v>1238.2703424889701</v>
      </c>
      <c r="F68" s="47">
        <f t="shared" ref="F68:F131" si="2">IFERROR(E68-D68,"")</f>
        <v>68.870342488969982</v>
      </c>
      <c r="G68" s="48">
        <f t="shared" ref="G68:G131" si="3">IFERROR(F68/D68,"")</f>
        <v>5.8893742508098153E-2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1019.85</v>
      </c>
      <c r="E69" s="85">
        <v>1065.66683886072</v>
      </c>
      <c r="F69" s="47">
        <f t="shared" si="2"/>
        <v>45.81683886071994</v>
      </c>
      <c r="G69" s="48">
        <f t="shared" si="3"/>
        <v>4.4925076100132313E-2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899.26</v>
      </c>
      <c r="E70" s="85">
        <v>866.79129190898004</v>
      </c>
      <c r="F70" s="47">
        <f t="shared" si="2"/>
        <v>-32.468708091019948</v>
      </c>
      <c r="G70" s="48">
        <f t="shared" si="3"/>
        <v>-3.6106029503169212E-2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1067.33</v>
      </c>
      <c r="E71" s="85">
        <v>1110.76020295441</v>
      </c>
      <c r="F71" s="47">
        <f t="shared" si="2"/>
        <v>43.430202954410106</v>
      </c>
      <c r="G71" s="48">
        <f t="shared" si="3"/>
        <v>4.0690510858319456E-2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958.24</v>
      </c>
      <c r="E72" s="85">
        <v>974.92410341774303</v>
      </c>
      <c r="F72" s="47">
        <f t="shared" si="2"/>
        <v>16.684103417743017</v>
      </c>
      <c r="G72" s="48">
        <f t="shared" si="3"/>
        <v>1.7411194917497722E-2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794.45</v>
      </c>
      <c r="E73" s="85">
        <v>792.15961236633905</v>
      </c>
      <c r="F73" s="47">
        <f t="shared" si="2"/>
        <v>-2.2903876336609983</v>
      </c>
      <c r="G73" s="48">
        <f t="shared" si="3"/>
        <v>-2.8829852522638281E-3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826.75</v>
      </c>
      <c r="E74" s="85">
        <v>835.74160321730199</v>
      </c>
      <c r="F74" s="47">
        <f t="shared" si="2"/>
        <v>8.9916032173019858</v>
      </c>
      <c r="G74" s="48">
        <f t="shared" si="3"/>
        <v>1.0875843020625322E-2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993.66</v>
      </c>
      <c r="E75" s="85">
        <v>958.66431798863698</v>
      </c>
      <c r="F75" s="47">
        <f t="shared" si="2"/>
        <v>-34.995682011362987</v>
      </c>
      <c r="G75" s="48">
        <f t="shared" si="3"/>
        <v>-3.5218970282956938E-2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932.17</v>
      </c>
      <c r="E76" s="85">
        <v>904.68876339748101</v>
      </c>
      <c r="F76" s="47">
        <f t="shared" si="2"/>
        <v>-27.481236602518948</v>
      </c>
      <c r="G76" s="48">
        <f t="shared" si="3"/>
        <v>-2.9480927945030357E-2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797.32</v>
      </c>
      <c r="E77" s="85">
        <v>764.20773155650704</v>
      </c>
      <c r="F77" s="47">
        <f t="shared" si="2"/>
        <v>-33.112268443493008</v>
      </c>
      <c r="G77" s="48">
        <f t="shared" si="3"/>
        <v>-4.152945924282974E-2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994.61</v>
      </c>
      <c r="E78" s="85">
        <v>1006.52564344758</v>
      </c>
      <c r="F78" s="47">
        <f t="shared" si="2"/>
        <v>11.91564344758001</v>
      </c>
      <c r="G78" s="48">
        <f t="shared" si="3"/>
        <v>1.1980216816219432E-2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907.69</v>
      </c>
      <c r="E79" s="85">
        <v>943.77534378178098</v>
      </c>
      <c r="F79" s="47">
        <f t="shared" si="2"/>
        <v>36.085343781780921</v>
      </c>
      <c r="G79" s="48">
        <f t="shared" si="3"/>
        <v>3.9755140831981096E-2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1155.47</v>
      </c>
      <c r="E80" s="85">
        <v>1155.7628625930599</v>
      </c>
      <c r="F80" s="47">
        <f t="shared" si="2"/>
        <v>0.29286259305990825</v>
      </c>
      <c r="G80" s="48">
        <f t="shared" si="3"/>
        <v>2.5345754806261369E-4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843.09</v>
      </c>
      <c r="E81" s="85">
        <v>943.445656677599</v>
      </c>
      <c r="F81" s="47">
        <f t="shared" si="2"/>
        <v>100.35565667759897</v>
      </c>
      <c r="G81" s="48">
        <f t="shared" si="3"/>
        <v>0.11903314791730298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938.4</v>
      </c>
      <c r="E82" s="85">
        <v>958.57473410720797</v>
      </c>
      <c r="F82" s="47">
        <f t="shared" si="2"/>
        <v>20.174734107207996</v>
      </c>
      <c r="G82" s="48">
        <f t="shared" si="3"/>
        <v>2.149907726684569E-2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938.49</v>
      </c>
      <c r="E83" s="85">
        <v>965.35593457937796</v>
      </c>
      <c r="F83" s="47">
        <f t="shared" si="2"/>
        <v>26.865934579377949</v>
      </c>
      <c r="G83" s="48">
        <f t="shared" si="3"/>
        <v>2.8626767018698068E-2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744.74</v>
      </c>
      <c r="E84" s="85">
        <v>826.94077603568496</v>
      </c>
      <c r="F84" s="47">
        <f t="shared" si="2"/>
        <v>82.200776035684953</v>
      </c>
      <c r="G84" s="48">
        <f t="shared" si="3"/>
        <v>0.11037513230883926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1027.75</v>
      </c>
      <c r="E85" s="85">
        <v>968.52935097521095</v>
      </c>
      <c r="F85" s="47">
        <f t="shared" si="2"/>
        <v>-59.220649024789054</v>
      </c>
      <c r="G85" s="48">
        <f t="shared" si="3"/>
        <v>-5.7621648284883538E-2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810.06</v>
      </c>
      <c r="E86" s="85">
        <v>796.80335802192997</v>
      </c>
      <c r="F86" s="47">
        <f t="shared" si="2"/>
        <v>-13.256641978069979</v>
      </c>
      <c r="G86" s="48">
        <f t="shared" si="3"/>
        <v>-1.6365012441140137E-2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916.32</v>
      </c>
      <c r="E87" s="85">
        <v>920.57370930069101</v>
      </c>
      <c r="F87" s="47">
        <f t="shared" si="2"/>
        <v>4.2537093006909572</v>
      </c>
      <c r="G87" s="48">
        <f t="shared" si="3"/>
        <v>4.6421657288839673E-3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1134.74</v>
      </c>
      <c r="E88" s="85">
        <v>1284.22934370397</v>
      </c>
      <c r="F88" s="47">
        <f t="shared" si="2"/>
        <v>149.48934370397001</v>
      </c>
      <c r="G88" s="48">
        <f t="shared" si="3"/>
        <v>0.13173885092970197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1053.8800000000001</v>
      </c>
      <c r="E89" s="85">
        <v>1116.0713278938399</v>
      </c>
      <c r="F89" s="47">
        <f t="shared" si="2"/>
        <v>62.191327893839798</v>
      </c>
      <c r="G89" s="48">
        <f t="shared" si="3"/>
        <v>5.9011773535734419E-2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1069.46</v>
      </c>
      <c r="E90" s="85">
        <v>951.77540975373802</v>
      </c>
      <c r="F90" s="47">
        <f t="shared" si="2"/>
        <v>-117.68459024626202</v>
      </c>
      <c r="G90" s="48">
        <f t="shared" si="3"/>
        <v>-0.11004113313846428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1099.0899999999999</v>
      </c>
      <c r="E91" s="85">
        <v>1081.3290840956599</v>
      </c>
      <c r="F91" s="47">
        <f t="shared" si="2"/>
        <v>-17.760915904339981</v>
      </c>
      <c r="G91" s="48">
        <f t="shared" si="3"/>
        <v>-1.6159655628146904E-2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814.59</v>
      </c>
      <c r="E92" s="85">
        <v>813.99138135601402</v>
      </c>
      <c r="F92" s="47">
        <f t="shared" si="2"/>
        <v>-0.59861864398601483</v>
      </c>
      <c r="G92" s="48">
        <f t="shared" si="3"/>
        <v>-7.3487109341633804E-4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915.81</v>
      </c>
      <c r="E93" s="85">
        <v>989.00469376263902</v>
      </c>
      <c r="F93" s="47">
        <f t="shared" si="2"/>
        <v>73.194693762639076</v>
      </c>
      <c r="G93" s="48">
        <f t="shared" si="3"/>
        <v>7.9923448927877047E-2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982.79</v>
      </c>
      <c r="E94" s="85">
        <v>1051.04381813184</v>
      </c>
      <c r="F94" s="47">
        <f t="shared" si="2"/>
        <v>68.253818131840035</v>
      </c>
      <c r="G94" s="48">
        <f t="shared" si="3"/>
        <v>6.9449036042125004E-2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1085.6099999999999</v>
      </c>
      <c r="E95" s="85">
        <v>1038.5145110562901</v>
      </c>
      <c r="F95" s="47">
        <f t="shared" si="2"/>
        <v>-47.095488943709825</v>
      </c>
      <c r="G95" s="48">
        <f t="shared" si="3"/>
        <v>-4.3381590943073318E-2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861.64</v>
      </c>
      <c r="E96" s="85">
        <v>865.56382847352904</v>
      </c>
      <c r="F96" s="47">
        <f t="shared" si="2"/>
        <v>3.9238284735290563</v>
      </c>
      <c r="G96" s="48">
        <f t="shared" si="3"/>
        <v>4.553907053443499E-3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856.97</v>
      </c>
      <c r="E97" s="85">
        <v>891.476069070378</v>
      </c>
      <c r="F97" s="47">
        <f t="shared" si="2"/>
        <v>34.506069070377976</v>
      </c>
      <c r="G97" s="48">
        <f t="shared" si="3"/>
        <v>4.0265200730921706E-2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948.22</v>
      </c>
      <c r="E98" s="85">
        <v>967.26465671377298</v>
      </c>
      <c r="F98" s="47">
        <f t="shared" si="2"/>
        <v>19.044656713772952</v>
      </c>
      <c r="G98" s="48">
        <f t="shared" si="3"/>
        <v>2.0084639338732523E-2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1097.97</v>
      </c>
      <c r="E99" s="85">
        <v>1058.9247903164901</v>
      </c>
      <c r="F99" s="47">
        <f t="shared" si="2"/>
        <v>-39.045209683509938</v>
      </c>
      <c r="G99" s="48">
        <f t="shared" si="3"/>
        <v>-3.5561271877655981E-2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994.39</v>
      </c>
      <c r="E100" s="85">
        <v>1004.18510349627</v>
      </c>
      <c r="F100" s="47">
        <f t="shared" si="2"/>
        <v>9.7951034962700305</v>
      </c>
      <c r="G100" s="48">
        <f t="shared" si="3"/>
        <v>9.8503640385261618E-3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1051.6400000000001</v>
      </c>
      <c r="E101" s="85">
        <v>1099.9491339925901</v>
      </c>
      <c r="F101" s="47">
        <f t="shared" si="2"/>
        <v>48.309133992589977</v>
      </c>
      <c r="G101" s="48">
        <f t="shared" si="3"/>
        <v>4.5936949899766051E-2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1064.2</v>
      </c>
      <c r="E102" s="85">
        <v>1099.5685391848001</v>
      </c>
      <c r="F102" s="47">
        <f t="shared" si="2"/>
        <v>35.368539184800056</v>
      </c>
      <c r="G102" s="48">
        <f t="shared" si="3"/>
        <v>3.3234861102048541E-2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978.22</v>
      </c>
      <c r="E103" s="85">
        <v>982.52704648920496</v>
      </c>
      <c r="F103" s="47">
        <f t="shared" si="2"/>
        <v>4.3070464892049358</v>
      </c>
      <c r="G103" s="48">
        <f t="shared" si="3"/>
        <v>4.4029425785661056E-3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878.45</v>
      </c>
      <c r="E104" s="85">
        <v>881.59700629031397</v>
      </c>
      <c r="F104" s="47">
        <f t="shared" si="2"/>
        <v>3.1470062903139251</v>
      </c>
      <c r="G104" s="48">
        <f t="shared" si="3"/>
        <v>3.5824535150707779E-3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909.97</v>
      </c>
      <c r="E105" s="85">
        <v>973.44896167285799</v>
      </c>
      <c r="F105" s="47">
        <f t="shared" si="2"/>
        <v>63.478961672857963</v>
      </c>
      <c r="G105" s="48">
        <f t="shared" si="3"/>
        <v>6.9759400499860388E-2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906.86</v>
      </c>
      <c r="E106" s="85">
        <v>883.85126378622499</v>
      </c>
      <c r="F106" s="47">
        <f t="shared" si="2"/>
        <v>-23.008736213775023</v>
      </c>
      <c r="G106" s="48">
        <f t="shared" si="3"/>
        <v>-2.5371872410046781E-2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1203.77</v>
      </c>
      <c r="E107" s="85">
        <v>1233.8924100757399</v>
      </c>
      <c r="F107" s="47">
        <f t="shared" si="2"/>
        <v>30.122410075739936</v>
      </c>
      <c r="G107" s="48">
        <f t="shared" si="3"/>
        <v>2.502339323603341E-2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945.43</v>
      </c>
      <c r="E108" s="85">
        <v>987.82859254076902</v>
      </c>
      <c r="F108" s="47">
        <f t="shared" si="2"/>
        <v>42.398592540769073</v>
      </c>
      <c r="G108" s="48">
        <f t="shared" si="3"/>
        <v>4.4845829454078119E-2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980.25</v>
      </c>
      <c r="E109" s="85">
        <v>994.10225197028399</v>
      </c>
      <c r="F109" s="47">
        <f t="shared" si="2"/>
        <v>13.852251970283987</v>
      </c>
      <c r="G109" s="48">
        <f t="shared" si="3"/>
        <v>1.4131346054867622E-2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1031.26</v>
      </c>
      <c r="E110" s="85">
        <v>1084.3414739929301</v>
      </c>
      <c r="F110" s="47">
        <f t="shared" si="2"/>
        <v>53.081473992930114</v>
      </c>
      <c r="G110" s="48">
        <f t="shared" si="3"/>
        <v>5.1472445351250042E-2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1013.86</v>
      </c>
      <c r="E111" s="85">
        <v>969.80670535742695</v>
      </c>
      <c r="F111" s="47">
        <f t="shared" si="2"/>
        <v>-44.053294642573064</v>
      </c>
      <c r="G111" s="48">
        <f t="shared" si="3"/>
        <v>-4.3451062910631708E-2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1015.02</v>
      </c>
      <c r="E112" s="85">
        <v>992.64235191542298</v>
      </c>
      <c r="F112" s="47">
        <f t="shared" si="2"/>
        <v>-22.377648084577004</v>
      </c>
      <c r="G112" s="48">
        <f t="shared" si="3"/>
        <v>-2.2046509511711103E-2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849.38</v>
      </c>
      <c r="E113" s="85">
        <v>882.36010121458196</v>
      </c>
      <c r="F113" s="47">
        <f t="shared" si="2"/>
        <v>32.980101214581964</v>
      </c>
      <c r="G113" s="48">
        <f t="shared" si="3"/>
        <v>3.8828440997647651E-2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903.47</v>
      </c>
      <c r="E114" s="85">
        <v>939.31657412205095</v>
      </c>
      <c r="F114" s="47">
        <f t="shared" si="2"/>
        <v>35.846574122050924</v>
      </c>
      <c r="G114" s="48">
        <f t="shared" si="3"/>
        <v>3.96765516531273E-2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983.89</v>
      </c>
      <c r="E115" s="85">
        <v>984.73771392794004</v>
      </c>
      <c r="F115" s="47">
        <f t="shared" si="2"/>
        <v>0.84771392794004896</v>
      </c>
      <c r="G115" s="48">
        <f t="shared" si="3"/>
        <v>8.6159421067400724E-4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995.74</v>
      </c>
      <c r="E116" s="85">
        <v>977.80676827006198</v>
      </c>
      <c r="F116" s="47">
        <f t="shared" si="2"/>
        <v>-17.933231729938029</v>
      </c>
      <c r="G116" s="48">
        <f t="shared" si="3"/>
        <v>-1.8009954134551219E-2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1106.45</v>
      </c>
      <c r="E117" s="85">
        <v>1101.24570814669</v>
      </c>
      <c r="F117" s="47">
        <f t="shared" si="2"/>
        <v>-5.2042918533099964</v>
      </c>
      <c r="G117" s="48">
        <f t="shared" si="3"/>
        <v>-4.7035942458402971E-3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1153.53</v>
      </c>
      <c r="E118" s="85">
        <v>1181.4198644698499</v>
      </c>
      <c r="F118" s="47">
        <f t="shared" si="2"/>
        <v>27.889864469849954</v>
      </c>
      <c r="G118" s="48">
        <f t="shared" si="3"/>
        <v>2.4177840602194963E-2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833.21</v>
      </c>
      <c r="E119" s="85">
        <v>827.70395694217598</v>
      </c>
      <c r="F119" s="47">
        <f t="shared" si="2"/>
        <v>-5.5060430578240585</v>
      </c>
      <c r="G119" s="48">
        <f t="shared" si="3"/>
        <v>-6.6082296873826024E-3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1150.75</v>
      </c>
      <c r="E120" s="85">
        <v>1174.7148351614401</v>
      </c>
      <c r="F120" s="47">
        <f t="shared" si="2"/>
        <v>23.964835161440078</v>
      </c>
      <c r="G120" s="48">
        <f t="shared" si="3"/>
        <v>2.0825405310832133E-2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1022.51</v>
      </c>
      <c r="E121" s="85">
        <v>1042.2167664660899</v>
      </c>
      <c r="F121" s="47">
        <f t="shared" si="2"/>
        <v>19.706766466089903</v>
      </c>
      <c r="G121" s="48">
        <f t="shared" si="3"/>
        <v>1.9272932749889882E-2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949.85</v>
      </c>
      <c r="E122" s="85">
        <v>952.087929320081</v>
      </c>
      <c r="F122" s="47">
        <f t="shared" si="2"/>
        <v>2.2379293200809798</v>
      </c>
      <c r="G122" s="48">
        <f t="shared" si="3"/>
        <v>2.3560870875201133E-3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1086.3900000000001</v>
      </c>
      <c r="E123" s="85">
        <v>1177.74054058346</v>
      </c>
      <c r="F123" s="47">
        <f t="shared" si="2"/>
        <v>91.35054058345986</v>
      </c>
      <c r="G123" s="48">
        <f t="shared" si="3"/>
        <v>8.4086323128397589E-2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815.51</v>
      </c>
      <c r="E124" s="85">
        <v>799.45865869083195</v>
      </c>
      <c r="F124" s="47">
        <f t="shared" si="2"/>
        <v>-16.051341309168038</v>
      </c>
      <c r="G124" s="48">
        <f t="shared" si="3"/>
        <v>-1.968258060498098E-2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803.41</v>
      </c>
      <c r="E125" s="85">
        <v>861.72460419386198</v>
      </c>
      <c r="F125" s="47">
        <f t="shared" si="2"/>
        <v>58.31460419386201</v>
      </c>
      <c r="G125" s="48">
        <f t="shared" si="3"/>
        <v>7.2583866511322995E-2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1031.44</v>
      </c>
      <c r="E126" s="85">
        <v>1065.9524407379499</v>
      </c>
      <c r="F126" s="47">
        <f t="shared" si="2"/>
        <v>34.512440737949873</v>
      </c>
      <c r="G126" s="48">
        <f t="shared" si="3"/>
        <v>3.3460444367049827E-2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996.77</v>
      </c>
      <c r="E127" s="85">
        <v>1024.1790706696599</v>
      </c>
      <c r="F127" s="47">
        <f t="shared" si="2"/>
        <v>27.409070669659968</v>
      </c>
      <c r="G127" s="48">
        <f t="shared" si="3"/>
        <v>2.7497888850647561E-2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988.52</v>
      </c>
      <c r="E128" s="85">
        <v>955.67000902702705</v>
      </c>
      <c r="F128" s="47">
        <f t="shared" si="2"/>
        <v>-32.849990972972932</v>
      </c>
      <c r="G128" s="48">
        <f t="shared" si="3"/>
        <v>-3.3231488460499468E-2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1035.6099999999999</v>
      </c>
      <c r="E129" s="85">
        <v>1095.7704872025599</v>
      </c>
      <c r="F129" s="47">
        <f t="shared" si="2"/>
        <v>60.160487202560034</v>
      </c>
      <c r="G129" s="48">
        <f t="shared" si="3"/>
        <v>5.809183689087595E-2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931.32</v>
      </c>
      <c r="E130" s="85">
        <v>887.40525852411895</v>
      </c>
      <c r="F130" s="47">
        <f t="shared" si="2"/>
        <v>-43.914741475881101</v>
      </c>
      <c r="G130" s="48">
        <f t="shared" si="3"/>
        <v>-4.7153224966586242E-2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1014.88</v>
      </c>
      <c r="E131" s="85">
        <v>1030.03900133608</v>
      </c>
      <c r="F131" s="47">
        <f t="shared" si="2"/>
        <v>15.159001336079996</v>
      </c>
      <c r="G131" s="48">
        <f t="shared" si="3"/>
        <v>1.493674260610121E-2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1043.25</v>
      </c>
      <c r="E132" s="85">
        <v>1036.0336915172099</v>
      </c>
      <c r="F132" s="47">
        <f t="shared" ref="F132:F195" si="4">IFERROR(E132-D132,"")</f>
        <v>-7.2163084827900548</v>
      </c>
      <c r="G132" s="48">
        <f t="shared" ref="G132:G195" si="5">IFERROR(F132/D132,"")</f>
        <v>-6.9171420875054441E-3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871.97</v>
      </c>
      <c r="E133" s="85">
        <v>878.93000061916803</v>
      </c>
      <c r="F133" s="47">
        <f t="shared" si="4"/>
        <v>6.9600006191679995</v>
      </c>
      <c r="G133" s="48">
        <f t="shared" si="5"/>
        <v>7.9819266937715735E-3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1014.39</v>
      </c>
      <c r="E134" s="85">
        <v>1074.3547530519099</v>
      </c>
      <c r="F134" s="47">
        <f t="shared" si="4"/>
        <v>59.964753051909952</v>
      </c>
      <c r="G134" s="48">
        <f t="shared" si="5"/>
        <v>5.9114101136554929E-2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915.87</v>
      </c>
      <c r="E135" s="85">
        <v>922.69768870332598</v>
      </c>
      <c r="F135" s="47">
        <f t="shared" si="4"/>
        <v>6.8276887033259754</v>
      </c>
      <c r="G135" s="48">
        <f t="shared" si="5"/>
        <v>7.4548666331749874E-3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848.19</v>
      </c>
      <c r="E136" s="85">
        <v>810.08065827495602</v>
      </c>
      <c r="F136" s="47">
        <f t="shared" si="4"/>
        <v>-38.109341725044033</v>
      </c>
      <c r="G136" s="48">
        <f t="shared" si="5"/>
        <v>-4.4930194561411986E-2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1185.29</v>
      </c>
      <c r="E137" s="85">
        <v>1234.2993450429101</v>
      </c>
      <c r="F137" s="47">
        <f t="shared" si="4"/>
        <v>49.009345042910127</v>
      </c>
      <c r="G137" s="48">
        <f t="shared" si="5"/>
        <v>4.1347978168136179E-2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856.69</v>
      </c>
      <c r="E138" s="85">
        <v>855.339640940854</v>
      </c>
      <c r="F138" s="47">
        <f t="shared" si="4"/>
        <v>-1.3503590591460579</v>
      </c>
      <c r="G138" s="48">
        <f t="shared" si="5"/>
        <v>-1.5762516886459021E-3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1084.5</v>
      </c>
      <c r="E139" s="85">
        <v>1119.9269237880801</v>
      </c>
      <c r="F139" s="47">
        <f t="shared" si="4"/>
        <v>35.426923788080103</v>
      </c>
      <c r="G139" s="48">
        <f t="shared" si="5"/>
        <v>3.2666596392881608E-2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886.48</v>
      </c>
      <c r="E140" s="85">
        <v>841.08482715860498</v>
      </c>
      <c r="F140" s="47">
        <f t="shared" si="4"/>
        <v>-45.395172841395038</v>
      </c>
      <c r="G140" s="48">
        <f t="shared" si="5"/>
        <v>-5.1208344058969221E-2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929.85</v>
      </c>
      <c r="E141" s="85">
        <v>967.28318517290597</v>
      </c>
      <c r="F141" s="47">
        <f t="shared" si="4"/>
        <v>37.433185172905951</v>
      </c>
      <c r="G141" s="48">
        <f t="shared" si="5"/>
        <v>4.0257229846648333E-2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812.63</v>
      </c>
      <c r="E142" s="85">
        <v>813.73054821019502</v>
      </c>
      <c r="F142" s="47">
        <f t="shared" si="4"/>
        <v>1.1005482101950292</v>
      </c>
      <c r="G142" s="48">
        <f t="shared" si="5"/>
        <v>1.3543041854165232E-3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1094.79</v>
      </c>
      <c r="E143" s="85">
        <v>1022.55049905265</v>
      </c>
      <c r="F143" s="47">
        <f t="shared" si="4"/>
        <v>-72.239500947349939</v>
      </c>
      <c r="G143" s="48">
        <f t="shared" si="5"/>
        <v>-6.5984801603366797E-2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949.89</v>
      </c>
      <c r="E144" s="85">
        <v>973.42664194515203</v>
      </c>
      <c r="F144" s="47">
        <f t="shared" si="4"/>
        <v>23.536641945152041</v>
      </c>
      <c r="G144" s="48">
        <f t="shared" si="5"/>
        <v>2.477828163803392E-2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1184.3699999999999</v>
      </c>
      <c r="E145" s="85">
        <v>1231.99877997985</v>
      </c>
      <c r="F145" s="47">
        <f t="shared" si="4"/>
        <v>47.628779979850151</v>
      </c>
      <c r="G145" s="48">
        <f t="shared" si="5"/>
        <v>4.0214443104646481E-2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1066.31</v>
      </c>
      <c r="E146" s="85">
        <v>1123.2639690825499</v>
      </c>
      <c r="F146" s="47">
        <f t="shared" si="4"/>
        <v>56.953969082549975</v>
      </c>
      <c r="G146" s="48">
        <f t="shared" si="5"/>
        <v>5.3412205721178621E-2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854.26</v>
      </c>
      <c r="E147" s="85">
        <v>890.25030072632001</v>
      </c>
      <c r="F147" s="47">
        <f t="shared" si="4"/>
        <v>35.990300726320015</v>
      </c>
      <c r="G147" s="48">
        <f t="shared" si="5"/>
        <v>4.2130382701191696E-2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778.91</v>
      </c>
      <c r="E148" s="85">
        <v>761.51514589067904</v>
      </c>
      <c r="F148" s="47">
        <f t="shared" si="4"/>
        <v>-17.394854109320931</v>
      </c>
      <c r="G148" s="48">
        <f t="shared" si="5"/>
        <v>-2.2332302973797912E-2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1141.43</v>
      </c>
      <c r="E149" s="85">
        <v>1202.9312963273701</v>
      </c>
      <c r="F149" s="47">
        <f t="shared" si="4"/>
        <v>61.501296327370028</v>
      </c>
      <c r="G149" s="48">
        <f t="shared" si="5"/>
        <v>5.3880918082904801E-2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1109.67</v>
      </c>
      <c r="E150" s="85">
        <v>1061.0613820436599</v>
      </c>
      <c r="F150" s="47">
        <f t="shared" si="4"/>
        <v>-48.60861795634014</v>
      </c>
      <c r="G150" s="48">
        <f t="shared" si="5"/>
        <v>-4.3804570688889613E-2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1048.95</v>
      </c>
      <c r="E151" s="85">
        <v>938.12047545061205</v>
      </c>
      <c r="F151" s="47">
        <f t="shared" si="4"/>
        <v>-110.829524549388</v>
      </c>
      <c r="G151" s="48">
        <f t="shared" si="5"/>
        <v>-0.10565758572800228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908.32</v>
      </c>
      <c r="E152" s="85">
        <v>930.31807746665697</v>
      </c>
      <c r="F152" s="47">
        <f t="shared" si="4"/>
        <v>21.998077466656923</v>
      </c>
      <c r="G152" s="48">
        <f t="shared" si="5"/>
        <v>2.4218422435547959E-2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1307.69</v>
      </c>
      <c r="E153" s="85">
        <v>1230.59865789118</v>
      </c>
      <c r="F153" s="47">
        <f t="shared" si="4"/>
        <v>-77.091342108820072</v>
      </c>
      <c r="G153" s="48">
        <f t="shared" si="5"/>
        <v>-5.8952306822580326E-2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1445.22</v>
      </c>
      <c r="E154" s="85">
        <v>1434.33551649837</v>
      </c>
      <c r="F154" s="47">
        <f t="shared" si="4"/>
        <v>-10.884483501630029</v>
      </c>
      <c r="G154" s="48">
        <f t="shared" si="5"/>
        <v>-7.5313678897538294E-3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1354.95</v>
      </c>
      <c r="E155" s="85">
        <v>1497.7572006461801</v>
      </c>
      <c r="F155" s="47">
        <f t="shared" si="4"/>
        <v>142.80720064618004</v>
      </c>
      <c r="G155" s="48">
        <f t="shared" si="5"/>
        <v>0.1053966571801026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1148.45</v>
      </c>
      <c r="E156" s="85">
        <v>1135.5632424677401</v>
      </c>
      <c r="F156" s="47">
        <f t="shared" si="4"/>
        <v>-12.886757532259935</v>
      </c>
      <c r="G156" s="48">
        <f t="shared" si="5"/>
        <v>-1.1221000071626918E-2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936.59</v>
      </c>
      <c r="E157" s="85">
        <v>1139.07069214489</v>
      </c>
      <c r="F157" s="47">
        <f t="shared" si="4"/>
        <v>202.48069214488999</v>
      </c>
      <c r="G157" s="48">
        <f t="shared" si="5"/>
        <v>0.21618925265579386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899.53</v>
      </c>
      <c r="E158" s="85">
        <v>985.97791366998399</v>
      </c>
      <c r="F158" s="47">
        <f t="shared" si="4"/>
        <v>86.447913669984018</v>
      </c>
      <c r="G158" s="48">
        <f t="shared" si="5"/>
        <v>9.6103424755132144E-2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1103.94</v>
      </c>
      <c r="E159" s="85">
        <v>1191.37157268125</v>
      </c>
      <c r="F159" s="47">
        <f t="shared" si="4"/>
        <v>87.431572681249918</v>
      </c>
      <c r="G159" s="48">
        <f t="shared" si="5"/>
        <v>7.9199569434253589E-2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838.73</v>
      </c>
      <c r="E160" s="85">
        <v>845.44683662884302</v>
      </c>
      <c r="F160" s="47">
        <f t="shared" si="4"/>
        <v>6.7168366288429979</v>
      </c>
      <c r="G160" s="48">
        <f t="shared" si="5"/>
        <v>8.0083419322582918E-3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916.1</v>
      </c>
      <c r="E161" s="85">
        <v>923.62392662019397</v>
      </c>
      <c r="F161" s="47">
        <f t="shared" si="4"/>
        <v>7.5239266201939472</v>
      </c>
      <c r="G161" s="48">
        <f t="shared" si="5"/>
        <v>8.2129970747668885E-3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1176.8800000000001</v>
      </c>
      <c r="E162" s="85">
        <v>1214.36094720709</v>
      </c>
      <c r="F162" s="47">
        <f t="shared" si="4"/>
        <v>37.480947207089912</v>
      </c>
      <c r="G162" s="48">
        <f t="shared" si="5"/>
        <v>3.1847722118729105E-2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690.77</v>
      </c>
      <c r="E163" s="85">
        <v>733.09993402045097</v>
      </c>
      <c r="F163" s="47">
        <f t="shared" si="4"/>
        <v>42.329934020450992</v>
      </c>
      <c r="G163" s="48">
        <f t="shared" si="5"/>
        <v>6.1279346266414278E-2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1307.92</v>
      </c>
      <c r="E164" s="85">
        <v>1096.6491587243299</v>
      </c>
      <c r="F164" s="47">
        <f t="shared" si="4"/>
        <v>-211.27084127567014</v>
      </c>
      <c r="G164" s="48">
        <f t="shared" si="5"/>
        <v>-0.16153192953366424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826.15</v>
      </c>
      <c r="E165" s="85">
        <v>816.49465155329096</v>
      </c>
      <c r="F165" s="47">
        <f t="shared" si="4"/>
        <v>-9.6553484467090129</v>
      </c>
      <c r="G165" s="48">
        <f t="shared" si="5"/>
        <v>-1.1687161467904149E-2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1014.89</v>
      </c>
      <c r="E166" s="85">
        <v>1018.66490869583</v>
      </c>
      <c r="F166" s="47">
        <f t="shared" si="4"/>
        <v>3.7749086958300495</v>
      </c>
      <c r="G166" s="48">
        <f t="shared" si="5"/>
        <v>3.7195249690410285E-3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941.96</v>
      </c>
      <c r="E167" s="85">
        <v>871.93953902613998</v>
      </c>
      <c r="F167" s="47">
        <f t="shared" si="4"/>
        <v>-70.020460973860054</v>
      </c>
      <c r="G167" s="48">
        <f t="shared" si="5"/>
        <v>-7.4334856017092069E-2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1210.92</v>
      </c>
      <c r="E168" s="85">
        <v>1165.8191432229901</v>
      </c>
      <c r="F168" s="47">
        <f t="shared" si="4"/>
        <v>-45.100856777009994</v>
      </c>
      <c r="G168" s="48">
        <f t="shared" si="5"/>
        <v>-3.7245116751734211E-2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1009.32</v>
      </c>
      <c r="E169" s="85">
        <v>950.75462406436498</v>
      </c>
      <c r="F169" s="47">
        <f t="shared" si="4"/>
        <v>-58.565375935635075</v>
      </c>
      <c r="G169" s="48">
        <f t="shared" si="5"/>
        <v>-5.802458678678226E-2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925.9</v>
      </c>
      <c r="E170" s="85">
        <v>932.18503318425201</v>
      </c>
      <c r="F170" s="47">
        <f t="shared" si="4"/>
        <v>6.2850331842520291</v>
      </c>
      <c r="G170" s="48">
        <f t="shared" si="5"/>
        <v>6.7880259037174954E-3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894.64</v>
      </c>
      <c r="E171" s="85">
        <v>936.44023616799404</v>
      </c>
      <c r="F171" s="47">
        <f t="shared" si="4"/>
        <v>41.800236167994058</v>
      </c>
      <c r="G171" s="48">
        <f t="shared" si="5"/>
        <v>4.6722968085480258E-2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1062.2</v>
      </c>
      <c r="E172" s="85">
        <v>1106.5255696019101</v>
      </c>
      <c r="F172" s="47">
        <f t="shared" si="4"/>
        <v>44.325569601910047</v>
      </c>
      <c r="G172" s="48">
        <f t="shared" si="5"/>
        <v>4.1729965733298853E-2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1048.3</v>
      </c>
      <c r="E173" s="85">
        <v>1015.67441699412</v>
      </c>
      <c r="F173" s="47">
        <f t="shared" si="4"/>
        <v>-32.625583005880003</v>
      </c>
      <c r="G173" s="48">
        <f t="shared" si="5"/>
        <v>-3.1122372418086429E-2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1031.93</v>
      </c>
      <c r="E174" s="85">
        <v>1061.1048934942601</v>
      </c>
      <c r="F174" s="47">
        <f t="shared" si="4"/>
        <v>29.174893494260004</v>
      </c>
      <c r="G174" s="48">
        <f t="shared" si="5"/>
        <v>2.8272163319469346E-2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989.05</v>
      </c>
      <c r="E175" s="85">
        <v>1015.35683803443</v>
      </c>
      <c r="F175" s="47">
        <f t="shared" si="4"/>
        <v>26.306838034430029</v>
      </c>
      <c r="G175" s="48">
        <f t="shared" si="5"/>
        <v>2.6598087088044113E-2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991.6</v>
      </c>
      <c r="E176" s="85">
        <v>1019.80218674376</v>
      </c>
      <c r="F176" s="47">
        <f t="shared" si="4"/>
        <v>28.202186743759967</v>
      </c>
      <c r="G176" s="48">
        <f t="shared" si="5"/>
        <v>2.8441091915853131E-2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791.12</v>
      </c>
      <c r="E177" s="85">
        <v>731.15671917034399</v>
      </c>
      <c r="F177" s="47">
        <f t="shared" si="4"/>
        <v>-59.963280829656014</v>
      </c>
      <c r="G177" s="48">
        <f t="shared" si="5"/>
        <v>-7.5795430313550433E-2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1050.99</v>
      </c>
      <c r="E178" s="85">
        <v>1106.46395346842</v>
      </c>
      <c r="F178" s="47">
        <f t="shared" si="4"/>
        <v>55.47395346841995</v>
      </c>
      <c r="G178" s="48">
        <f t="shared" si="5"/>
        <v>5.2782570213246512E-2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970.87</v>
      </c>
      <c r="E179" s="85">
        <v>1014.39318105832</v>
      </c>
      <c r="F179" s="47">
        <f t="shared" si="4"/>
        <v>43.523181058320006</v>
      </c>
      <c r="G179" s="48">
        <f t="shared" si="5"/>
        <v>4.482905132336977E-2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869.29</v>
      </c>
      <c r="E180" s="85">
        <v>887.64768006596205</v>
      </c>
      <c r="F180" s="47">
        <f t="shared" si="4"/>
        <v>18.357680065962086</v>
      </c>
      <c r="G180" s="48">
        <f t="shared" si="5"/>
        <v>2.1118015927897579E-2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1033.3</v>
      </c>
      <c r="E181" s="85">
        <v>1010.69790526628</v>
      </c>
      <c r="F181" s="47">
        <f t="shared" si="4"/>
        <v>-22.602094733719923</v>
      </c>
      <c r="G181" s="48">
        <f t="shared" si="5"/>
        <v>-2.1873700506842082E-2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1324.6</v>
      </c>
      <c r="E182" s="85">
        <v>1351.51035479597</v>
      </c>
      <c r="F182" s="47">
        <f t="shared" si="4"/>
        <v>26.910354795970079</v>
      </c>
      <c r="G182" s="48">
        <f t="shared" si="5"/>
        <v>2.0315834815015914E-2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1267.24</v>
      </c>
      <c r="E183" s="85">
        <v>1147.3059046488099</v>
      </c>
      <c r="F183" s="47">
        <f t="shared" si="4"/>
        <v>-119.93409535119008</v>
      </c>
      <c r="G183" s="48">
        <f t="shared" si="5"/>
        <v>-9.4641974173155896E-2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641.83000000000004</v>
      </c>
      <c r="E184" s="85">
        <v>683.01442430529005</v>
      </c>
      <c r="F184" s="47">
        <f t="shared" si="4"/>
        <v>41.184424305290008</v>
      </c>
      <c r="G184" s="48">
        <f t="shared" si="5"/>
        <v>6.4167184932598986E-2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1099.97</v>
      </c>
      <c r="E185" s="85">
        <v>1090.9559748932199</v>
      </c>
      <c r="F185" s="47">
        <f t="shared" si="4"/>
        <v>-9.0140251067800818</v>
      </c>
      <c r="G185" s="48">
        <f t="shared" si="5"/>
        <v>-8.1947917732120706E-3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1355.67</v>
      </c>
      <c r="E186" s="85">
        <v>1234.0003035448301</v>
      </c>
      <c r="F186" s="47">
        <f t="shared" si="4"/>
        <v>-121.66969645516997</v>
      </c>
      <c r="G186" s="48">
        <f t="shared" si="5"/>
        <v>-8.9748756301437638E-2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675.39</v>
      </c>
      <c r="E187" s="85">
        <v>712.84821523694598</v>
      </c>
      <c r="F187" s="47">
        <f t="shared" si="4"/>
        <v>37.458215236945989</v>
      </c>
      <c r="G187" s="48">
        <f t="shared" si="5"/>
        <v>5.5461607718423414E-2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1119.67</v>
      </c>
      <c r="E188" s="85">
        <v>1204.5873491923601</v>
      </c>
      <c r="F188" s="47">
        <f t="shared" si="4"/>
        <v>84.917349192360007</v>
      </c>
      <c r="G188" s="48">
        <f t="shared" si="5"/>
        <v>7.5841407908008612E-2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771.58</v>
      </c>
      <c r="E189" s="85">
        <v>840.31140120085104</v>
      </c>
      <c r="F189" s="47">
        <f t="shared" si="4"/>
        <v>68.731401200850996</v>
      </c>
      <c r="G189" s="48">
        <f t="shared" si="5"/>
        <v>8.9078774982310316E-2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1064</v>
      </c>
      <c r="E190" s="85">
        <v>1088.80155635757</v>
      </c>
      <c r="F190" s="47">
        <f t="shared" si="4"/>
        <v>24.801556357570007</v>
      </c>
      <c r="G190" s="48">
        <f t="shared" si="5"/>
        <v>2.3309733418768804E-2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899.64</v>
      </c>
      <c r="E191" s="85">
        <v>918.07162892310896</v>
      </c>
      <c r="F191" s="47">
        <f t="shared" si="4"/>
        <v>18.431628923108974</v>
      </c>
      <c r="G191" s="48">
        <f t="shared" si="5"/>
        <v>2.0487782805465492E-2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1148.72</v>
      </c>
      <c r="E192" s="85">
        <v>1155.38229107963</v>
      </c>
      <c r="F192" s="47">
        <f t="shared" si="4"/>
        <v>6.6622910796299948</v>
      </c>
      <c r="G192" s="48">
        <f t="shared" si="5"/>
        <v>5.7997519670850983E-3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798.79</v>
      </c>
      <c r="E193" s="85">
        <v>837.72528927248595</v>
      </c>
      <c r="F193" s="47">
        <f t="shared" si="4"/>
        <v>38.935289272485988</v>
      </c>
      <c r="G193" s="48">
        <f t="shared" si="5"/>
        <v>4.8742835128739705E-2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1002.5</v>
      </c>
      <c r="E194" s="85">
        <v>988.698598237802</v>
      </c>
      <c r="F194" s="47">
        <f t="shared" si="4"/>
        <v>-13.801401762197997</v>
      </c>
      <c r="G194" s="48">
        <f t="shared" si="5"/>
        <v>-1.3766984301444386E-2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943.19</v>
      </c>
      <c r="E195" s="85">
        <v>996.40640390336898</v>
      </c>
      <c r="F195" s="47">
        <f t="shared" si="4"/>
        <v>53.216403903368928</v>
      </c>
      <c r="G195" s="48">
        <f t="shared" si="5"/>
        <v>5.6421721925984082E-2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1211.32</v>
      </c>
      <c r="E196" s="85">
        <v>1164.0629530231499</v>
      </c>
      <c r="F196" s="47">
        <f t="shared" ref="F196:F214" si="6">IFERROR(E196-D196,"")</f>
        <v>-47.257046976850006</v>
      </c>
      <c r="G196" s="48">
        <f t="shared" ref="G196:G214" si="7">IFERROR(F196/D196,"")</f>
        <v>-3.9012851250577886E-2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1080.96</v>
      </c>
      <c r="E197" s="85">
        <v>1179.4362718631701</v>
      </c>
      <c r="F197" s="47">
        <f t="shared" si="6"/>
        <v>98.476271863170041</v>
      </c>
      <c r="G197" s="48">
        <f t="shared" si="7"/>
        <v>9.1100754757965183E-2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874.44</v>
      </c>
      <c r="E198" s="85">
        <v>919.64540754631196</v>
      </c>
      <c r="F198" s="47">
        <f t="shared" si="6"/>
        <v>45.205407546311903</v>
      </c>
      <c r="G198" s="48">
        <f t="shared" si="7"/>
        <v>5.1696408611582159E-2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1005.47</v>
      </c>
      <c r="E199" s="85">
        <v>1100.3308440682099</v>
      </c>
      <c r="F199" s="47">
        <f t="shared" si="6"/>
        <v>94.860844068209872</v>
      </c>
      <c r="G199" s="48">
        <f t="shared" si="7"/>
        <v>9.434477813182876E-2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1029.8</v>
      </c>
      <c r="E200" s="85">
        <v>978.02456413464495</v>
      </c>
      <c r="F200" s="47">
        <f t="shared" si="6"/>
        <v>-51.775435865355007</v>
      </c>
      <c r="G200" s="48">
        <f t="shared" si="7"/>
        <v>-5.0277176019960193E-2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1093.08</v>
      </c>
      <c r="E201" s="85">
        <v>1059.2884227792199</v>
      </c>
      <c r="F201" s="47">
        <f t="shared" si="6"/>
        <v>-33.791577220780027</v>
      </c>
      <c r="G201" s="48">
        <f t="shared" si="7"/>
        <v>-3.0914093406502752E-2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815.9</v>
      </c>
      <c r="E202" s="85">
        <v>826.64055049738204</v>
      </c>
      <c r="F202" s="47">
        <f t="shared" si="6"/>
        <v>10.74055049738206</v>
      </c>
      <c r="G202" s="48">
        <f t="shared" si="7"/>
        <v>1.3164052576764384E-2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999.02</v>
      </c>
      <c r="E203" s="85">
        <v>1005.34578359052</v>
      </c>
      <c r="F203" s="47">
        <f t="shared" si="6"/>
        <v>6.3257835905200182</v>
      </c>
      <c r="G203" s="48">
        <f t="shared" si="7"/>
        <v>6.3319889396809053E-3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841.04</v>
      </c>
      <c r="E204" s="85">
        <v>991.04568963159602</v>
      </c>
      <c r="F204" s="47">
        <f t="shared" si="6"/>
        <v>150.00568963159606</v>
      </c>
      <c r="G204" s="48">
        <f t="shared" si="7"/>
        <v>0.17835737852134984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885.91</v>
      </c>
      <c r="E205" s="85">
        <v>823.436745008397</v>
      </c>
      <c r="F205" s="47">
        <f t="shared" si="6"/>
        <v>-62.473254991602971</v>
      </c>
      <c r="G205" s="48">
        <f t="shared" si="7"/>
        <v>-7.0518737785557187E-2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1160.18</v>
      </c>
      <c r="E206" s="85">
        <v>1190.8712867474001</v>
      </c>
      <c r="F206" s="47">
        <f t="shared" si="6"/>
        <v>30.6912867474</v>
      </c>
      <c r="G206" s="48">
        <f t="shared" si="7"/>
        <v>2.6453900901067074E-2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770.06</v>
      </c>
      <c r="E207" s="85">
        <v>755.11171298793795</v>
      </c>
      <c r="F207" s="47">
        <f t="shared" si="6"/>
        <v>-14.948287012061996</v>
      </c>
      <c r="G207" s="48">
        <f t="shared" si="7"/>
        <v>-1.9411847144458871E-2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1052.79</v>
      </c>
      <c r="E208" s="85">
        <v>1047.4210198337701</v>
      </c>
      <c r="F208" s="47">
        <f t="shared" si="6"/>
        <v>-5.3689801662299033</v>
      </c>
      <c r="G208" s="48">
        <f t="shared" si="7"/>
        <v>-5.0997636434900627E-3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832.88</v>
      </c>
      <c r="E209" s="85">
        <v>896.33463304840097</v>
      </c>
      <c r="F209" s="47">
        <f t="shared" si="6"/>
        <v>63.454633048400979</v>
      </c>
      <c r="G209" s="48">
        <f t="shared" si="7"/>
        <v>7.6187005389012796E-2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1113.74</v>
      </c>
      <c r="E210" s="85">
        <v>1169.8354613535901</v>
      </c>
      <c r="F210" s="47">
        <f t="shared" si="6"/>
        <v>56.095461353590053</v>
      </c>
      <c r="G210" s="48">
        <f t="shared" si="7"/>
        <v>5.0366747493661046E-2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936.04</v>
      </c>
      <c r="E211" s="85">
        <v>978.85166027931098</v>
      </c>
      <c r="F211" s="47">
        <f t="shared" si="6"/>
        <v>42.811660279311013</v>
      </c>
      <c r="G211" s="48">
        <f t="shared" si="7"/>
        <v>4.5736998717267441E-2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989.31</v>
      </c>
      <c r="E212" s="85">
        <v>1022.5494497272</v>
      </c>
      <c r="F212" s="47">
        <f t="shared" si="6"/>
        <v>33.239449727200054</v>
      </c>
      <c r="G212" s="48">
        <f t="shared" si="7"/>
        <v>3.3598618963924409E-2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1072.47</v>
      </c>
      <c r="E213" s="85">
        <v>1091.68147387252</v>
      </c>
      <c r="F213" s="47">
        <f t="shared" si="6"/>
        <v>19.211473872519946</v>
      </c>
      <c r="G213" s="48">
        <f t="shared" si="7"/>
        <v>1.7913297222784737E-2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799.89</v>
      </c>
      <c r="E214" s="85">
        <v>812.24459302498201</v>
      </c>
      <c r="F214" s="47">
        <f t="shared" si="6"/>
        <v>12.354593024982023</v>
      </c>
      <c r="G214" s="48">
        <f t="shared" si="7"/>
        <v>1.544536501891763E-2</v>
      </c>
      <c r="L214" s="47"/>
      <c r="M214" s="47"/>
      <c r="R214" s="47"/>
      <c r="S214" s="47"/>
    </row>
  </sheetData>
  <hyperlinks>
    <hyperlink ref="I1" location="Vsebina!A1" display="NAZAJ NA PRVO STRAN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389</v>
      </c>
      <c r="E1" s="53" t="s">
        <v>502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74.209999999999994</v>
      </c>
      <c r="E2" s="92">
        <v>70.692367059977599</v>
      </c>
      <c r="F2" s="45">
        <f>IFERROR(E2-D2,"")</f>
        <v>-3.5176329400223949</v>
      </c>
      <c r="G2" s="46">
        <f>IFERROR(F2/D2,"")</f>
        <v>-4.7401063738342478E-2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69.23</v>
      </c>
      <c r="E3" s="93">
        <v>63.400044739213797</v>
      </c>
      <c r="F3" s="47">
        <f>IFERROR(E3-D3,"")</f>
        <v>-5.8299552607862068</v>
      </c>
      <c r="G3" s="48">
        <f>IFERROR(F3/D3,"")</f>
        <v>-8.4211400560251434E-2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139.86000000000001</v>
      </c>
      <c r="E4" s="93">
        <v>144.88658777947001</v>
      </c>
      <c r="F4" s="47">
        <f t="shared" ref="F4:F67" si="0">IFERROR(E4-D4,"")</f>
        <v>5.0265877794699918</v>
      </c>
      <c r="G4" s="48">
        <f t="shared" ref="G4:G67" si="1">IFERROR(F4/D4,"")</f>
        <v>3.5940138563349003E-2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68.66</v>
      </c>
      <c r="E5" s="93">
        <v>67.735307446919094</v>
      </c>
      <c r="F5" s="47">
        <f t="shared" si="0"/>
        <v>-0.92469255308090226</v>
      </c>
      <c r="G5" s="48">
        <f t="shared" si="1"/>
        <v>-1.3467703948163448E-2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78.75</v>
      </c>
      <c r="E6" s="93">
        <v>62.845879083878899</v>
      </c>
      <c r="F6" s="47">
        <f t="shared" si="0"/>
        <v>-15.904120916121101</v>
      </c>
      <c r="G6" s="48">
        <f t="shared" si="1"/>
        <v>-0.2019570909983632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49.82</v>
      </c>
      <c r="E7" s="93">
        <v>48.2567220606497</v>
      </c>
      <c r="F7" s="47">
        <f t="shared" si="0"/>
        <v>-1.5632779393503</v>
      </c>
      <c r="G7" s="48">
        <f t="shared" si="1"/>
        <v>-3.1378521464277401E-2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73.08</v>
      </c>
      <c r="E8" s="93">
        <v>62.125284730856102</v>
      </c>
      <c r="F8" s="47">
        <f t="shared" si="0"/>
        <v>-10.954715269143897</v>
      </c>
      <c r="G8" s="48">
        <f t="shared" si="1"/>
        <v>-0.14990031840645726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74.66</v>
      </c>
      <c r="E9" s="93">
        <v>70.029862122720203</v>
      </c>
      <c r="F9" s="47">
        <f t="shared" si="0"/>
        <v>-4.6301378772797932</v>
      </c>
      <c r="G9" s="48">
        <f t="shared" si="1"/>
        <v>-6.2016312312882314E-2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78.56</v>
      </c>
      <c r="E10" s="93">
        <v>74.329049157412996</v>
      </c>
      <c r="F10" s="47">
        <f t="shared" si="0"/>
        <v>-4.2309508425870064</v>
      </c>
      <c r="G10" s="48">
        <f t="shared" si="1"/>
        <v>-5.3856298912767393E-2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73.260000000000005</v>
      </c>
      <c r="E11" s="93">
        <v>71.286789541965206</v>
      </c>
      <c r="F11" s="47">
        <f t="shared" si="0"/>
        <v>-1.9732104580347993</v>
      </c>
      <c r="G11" s="48">
        <f t="shared" si="1"/>
        <v>-2.6934349686524695E-2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129.62</v>
      </c>
      <c r="E12" s="93">
        <v>102.311086547652</v>
      </c>
      <c r="F12" s="47">
        <f t="shared" si="0"/>
        <v>-27.308913452348008</v>
      </c>
      <c r="G12" s="48">
        <f t="shared" si="1"/>
        <v>-0.21068441176012967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84.36</v>
      </c>
      <c r="E13" s="93">
        <v>87.883072339846706</v>
      </c>
      <c r="F13" s="47">
        <f t="shared" si="0"/>
        <v>3.5230723398467063</v>
      </c>
      <c r="G13" s="48">
        <f t="shared" si="1"/>
        <v>4.1762355854038716E-2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50.23</v>
      </c>
      <c r="E14" s="93">
        <v>52.797261894553003</v>
      </c>
      <c r="F14" s="47">
        <f t="shared" si="0"/>
        <v>2.5672618945530061</v>
      </c>
      <c r="G14" s="48">
        <f t="shared" si="1"/>
        <v>5.1110131287139288E-2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61.96</v>
      </c>
      <c r="E15" s="93">
        <v>62.466382380416803</v>
      </c>
      <c r="F15" s="47">
        <f t="shared" si="0"/>
        <v>0.50638238041680239</v>
      </c>
      <c r="G15" s="48">
        <f t="shared" si="1"/>
        <v>8.1727304779987478E-3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36.54</v>
      </c>
      <c r="E16" s="93">
        <v>54.1492629485629</v>
      </c>
      <c r="F16" s="47">
        <f t="shared" si="0"/>
        <v>17.6092629485629</v>
      </c>
      <c r="G16" s="48">
        <f t="shared" si="1"/>
        <v>0.48191743154249866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76.44</v>
      </c>
      <c r="E17" s="93">
        <v>84.167651846205999</v>
      </c>
      <c r="F17" s="47">
        <f t="shared" si="0"/>
        <v>7.7276518462060011</v>
      </c>
      <c r="G17" s="48">
        <f t="shared" si="1"/>
        <v>0.10109434649667715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85.56</v>
      </c>
      <c r="E18" s="93">
        <v>77.134622760622406</v>
      </c>
      <c r="F18" s="47">
        <f t="shared" si="0"/>
        <v>-8.4253772393775961</v>
      </c>
      <c r="G18" s="48">
        <f t="shared" si="1"/>
        <v>-9.8473319768321591E-2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98.12</v>
      </c>
      <c r="E19" s="93">
        <v>91.687647663665601</v>
      </c>
      <c r="F19" s="47">
        <f t="shared" si="0"/>
        <v>-6.4323523363344037</v>
      </c>
      <c r="G19" s="48">
        <f t="shared" si="1"/>
        <v>-6.5555975706628647E-2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53.19</v>
      </c>
      <c r="E20" s="93">
        <v>44.312901875654497</v>
      </c>
      <c r="F20" s="47">
        <f t="shared" si="0"/>
        <v>-8.8770981243455012</v>
      </c>
      <c r="G20" s="48">
        <f t="shared" si="1"/>
        <v>-0.16689411777299307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84.59</v>
      </c>
      <c r="E21" s="93">
        <v>73.785230079919302</v>
      </c>
      <c r="F21" s="47">
        <f t="shared" si="0"/>
        <v>-10.804769920080702</v>
      </c>
      <c r="G21" s="48">
        <f t="shared" si="1"/>
        <v>-0.12773105473555624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143.5</v>
      </c>
      <c r="E22" s="93">
        <v>155.15067640906901</v>
      </c>
      <c r="F22" s="47">
        <f t="shared" si="0"/>
        <v>11.650676409069007</v>
      </c>
      <c r="G22" s="48">
        <f t="shared" si="1"/>
        <v>8.1189382641595864E-2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47.54</v>
      </c>
      <c r="E23" s="93">
        <v>42.372390428076201</v>
      </c>
      <c r="F23" s="47">
        <f t="shared" si="0"/>
        <v>-5.1676095719237978</v>
      </c>
      <c r="G23" s="48">
        <f t="shared" si="1"/>
        <v>-0.10870024341446777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52.89</v>
      </c>
      <c r="E24" s="93">
        <v>45.636965855378101</v>
      </c>
      <c r="F24" s="47">
        <f t="shared" si="0"/>
        <v>-7.2530341446218998</v>
      </c>
      <c r="G24" s="48">
        <f t="shared" si="1"/>
        <v>-0.137134319240346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43.9</v>
      </c>
      <c r="E25" s="93">
        <v>42.3744421386452</v>
      </c>
      <c r="F25" s="47">
        <f t="shared" si="0"/>
        <v>-1.5255578613547982</v>
      </c>
      <c r="G25" s="48">
        <f t="shared" si="1"/>
        <v>-3.4750748550223198E-2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114.99</v>
      </c>
      <c r="E26" s="93">
        <v>124.221274561092</v>
      </c>
      <c r="F26" s="47">
        <f t="shared" si="0"/>
        <v>9.2312745610920075</v>
      </c>
      <c r="G26" s="48">
        <f t="shared" si="1"/>
        <v>8.0278933481972417E-2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88.66</v>
      </c>
      <c r="E27" s="93">
        <v>84.442348566513004</v>
      </c>
      <c r="F27" s="47">
        <f t="shared" si="0"/>
        <v>-4.2176514334869921</v>
      </c>
      <c r="G27" s="48">
        <f t="shared" si="1"/>
        <v>-4.7571074142645976E-2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86.57</v>
      </c>
      <c r="E28" s="93">
        <v>76.715086154016007</v>
      </c>
      <c r="F28" s="47">
        <f t="shared" si="0"/>
        <v>-9.8549138459839867</v>
      </c>
      <c r="G28" s="48">
        <f t="shared" si="1"/>
        <v>-0.11383751699184461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50.16</v>
      </c>
      <c r="E29" s="93">
        <v>45.690664182243303</v>
      </c>
      <c r="F29" s="47">
        <f t="shared" si="0"/>
        <v>-4.4693358177566935</v>
      </c>
      <c r="G29" s="48">
        <f t="shared" si="1"/>
        <v>-8.9101591263091987E-2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97.4</v>
      </c>
      <c r="E30" s="93">
        <v>68.424106028807302</v>
      </c>
      <c r="F30" s="47">
        <f t="shared" si="0"/>
        <v>-28.975893971192704</v>
      </c>
      <c r="G30" s="48">
        <f t="shared" si="1"/>
        <v>-0.29749377793832343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104.74</v>
      </c>
      <c r="E31" s="93">
        <v>100.214543368262</v>
      </c>
      <c r="F31" s="47">
        <f t="shared" si="0"/>
        <v>-4.5254566317379954</v>
      </c>
      <c r="G31" s="48">
        <f t="shared" si="1"/>
        <v>-4.3206574677658927E-2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74.72</v>
      </c>
      <c r="E32" s="93">
        <v>105.127423678852</v>
      </c>
      <c r="F32" s="47">
        <f t="shared" si="0"/>
        <v>30.407423678851998</v>
      </c>
      <c r="G32" s="48">
        <f t="shared" si="1"/>
        <v>0.40695160169769806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117.25</v>
      </c>
      <c r="E33" s="93">
        <v>120.605851167221</v>
      </c>
      <c r="F33" s="47">
        <f t="shared" si="0"/>
        <v>3.3558511672210045</v>
      </c>
      <c r="G33" s="48">
        <f t="shared" si="1"/>
        <v>2.8621331916597055E-2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44.26</v>
      </c>
      <c r="E34" s="93">
        <v>38.892008548170303</v>
      </c>
      <c r="F34" s="47">
        <f t="shared" si="0"/>
        <v>-5.3679914518296954</v>
      </c>
      <c r="G34" s="48">
        <f t="shared" si="1"/>
        <v>-0.1212831326667351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181.5</v>
      </c>
      <c r="E35" s="93">
        <v>158.65557511242201</v>
      </c>
      <c r="F35" s="47">
        <f t="shared" si="0"/>
        <v>-22.844424887577986</v>
      </c>
      <c r="G35" s="48">
        <f t="shared" si="1"/>
        <v>-0.12586459993155916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97.72</v>
      </c>
      <c r="E36" s="93">
        <v>93.355857557895405</v>
      </c>
      <c r="F36" s="47">
        <f t="shared" si="0"/>
        <v>-4.364142442104594</v>
      </c>
      <c r="G36" s="48">
        <f t="shared" si="1"/>
        <v>-4.4659664777983978E-2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87.2</v>
      </c>
      <c r="E37" s="93">
        <v>80.407999324406305</v>
      </c>
      <c r="F37" s="47">
        <f t="shared" si="0"/>
        <v>-6.7920006755936981</v>
      </c>
      <c r="G37" s="48">
        <f t="shared" si="1"/>
        <v>-7.7889916004514878E-2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58.4</v>
      </c>
      <c r="E38" s="93">
        <v>60.922301163114</v>
      </c>
      <c r="F38" s="47">
        <f t="shared" si="0"/>
        <v>2.5223011631140011</v>
      </c>
      <c r="G38" s="48">
        <f t="shared" si="1"/>
        <v>4.3190088409486321E-2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72.510000000000005</v>
      </c>
      <c r="E39" s="93">
        <v>84.675612229835195</v>
      </c>
      <c r="F39" s="47">
        <f t="shared" si="0"/>
        <v>12.16561222983519</v>
      </c>
      <c r="G39" s="48">
        <f t="shared" si="1"/>
        <v>0.16777840614860282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75.41</v>
      </c>
      <c r="E40" s="93">
        <v>61.6602264571994</v>
      </c>
      <c r="F40" s="47">
        <f t="shared" si="0"/>
        <v>-13.749773542800597</v>
      </c>
      <c r="G40" s="48">
        <f t="shared" si="1"/>
        <v>-0.18233355712505764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75.400000000000006</v>
      </c>
      <c r="E41" s="93">
        <v>68.691621998768397</v>
      </c>
      <c r="F41" s="47">
        <f t="shared" si="0"/>
        <v>-6.7083780012316083</v>
      </c>
      <c r="G41" s="48">
        <f t="shared" si="1"/>
        <v>-8.8970530520313104E-2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74.739999999999995</v>
      </c>
      <c r="E42" s="93">
        <v>70.061210533773803</v>
      </c>
      <c r="F42" s="47">
        <f t="shared" si="0"/>
        <v>-4.678789466226192</v>
      </c>
      <c r="G42" s="48">
        <f t="shared" si="1"/>
        <v>-6.2600875919536961E-2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80.819999999999993</v>
      </c>
      <c r="E43" s="93">
        <v>80.802441668433403</v>
      </c>
      <c r="F43" s="47">
        <f t="shared" si="0"/>
        <v>-1.7558331566590368E-2</v>
      </c>
      <c r="G43" s="48">
        <f t="shared" si="1"/>
        <v>-2.1725230842106373E-4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153.93</v>
      </c>
      <c r="E44" s="93">
        <v>111.514429160577</v>
      </c>
      <c r="F44" s="47">
        <f t="shared" si="0"/>
        <v>-42.415570839423012</v>
      </c>
      <c r="G44" s="48">
        <f t="shared" si="1"/>
        <v>-0.27555103514209711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57.07</v>
      </c>
      <c r="E45" s="93">
        <v>51.111360288448303</v>
      </c>
      <c r="F45" s="47">
        <f t="shared" si="0"/>
        <v>-5.9586397115516974</v>
      </c>
      <c r="G45" s="48">
        <f t="shared" si="1"/>
        <v>-0.10440931683111437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77.89</v>
      </c>
      <c r="E46" s="93">
        <v>60.288644256319898</v>
      </c>
      <c r="F46" s="47">
        <f t="shared" si="0"/>
        <v>-17.601355743680102</v>
      </c>
      <c r="G46" s="48">
        <f t="shared" si="1"/>
        <v>-0.22597709261368729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96.9</v>
      </c>
      <c r="E47" s="93">
        <v>81.763623660866202</v>
      </c>
      <c r="F47" s="47">
        <f t="shared" si="0"/>
        <v>-15.136376339133804</v>
      </c>
      <c r="G47" s="48">
        <f t="shared" si="1"/>
        <v>-0.15620615417062747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74.19</v>
      </c>
      <c r="E48" s="93">
        <v>58.1479531208713</v>
      </c>
      <c r="F48" s="47">
        <f t="shared" si="0"/>
        <v>-16.042046879128698</v>
      </c>
      <c r="G48" s="48">
        <f t="shared" si="1"/>
        <v>-0.21622923411684455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55.38</v>
      </c>
      <c r="E49" s="100">
        <v>0</v>
      </c>
      <c r="F49" s="47">
        <f t="shared" si="0"/>
        <v>-55.38</v>
      </c>
      <c r="G49" s="48">
        <f t="shared" si="1"/>
        <v>-1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95.13</v>
      </c>
      <c r="E50" s="93">
        <v>83.591534028726997</v>
      </c>
      <c r="F50" s="47">
        <f t="shared" si="0"/>
        <v>-11.538465971272998</v>
      </c>
      <c r="G50" s="48">
        <f t="shared" si="1"/>
        <v>-0.12129155861739724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52.97</v>
      </c>
      <c r="E51" s="93">
        <v>68.5628421208541</v>
      </c>
      <c r="F51" s="47">
        <f t="shared" si="0"/>
        <v>15.592842120854101</v>
      </c>
      <c r="G51" s="48">
        <f t="shared" si="1"/>
        <v>0.29437119352188224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63.13</v>
      </c>
      <c r="E52" s="93">
        <v>56.1046073750082</v>
      </c>
      <c r="F52" s="47">
        <f t="shared" si="0"/>
        <v>-7.0253926249918024</v>
      </c>
      <c r="G52" s="48">
        <f t="shared" si="1"/>
        <v>-0.11128453389817523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82.91</v>
      </c>
      <c r="E53" s="93">
        <v>102.558613054581</v>
      </c>
      <c r="F53" s="47">
        <f t="shared" si="0"/>
        <v>19.648613054581006</v>
      </c>
      <c r="G53" s="48">
        <f t="shared" si="1"/>
        <v>0.23698725189459663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51.05</v>
      </c>
      <c r="E54" s="93">
        <v>50.0646887710407</v>
      </c>
      <c r="F54" s="47">
        <f t="shared" si="0"/>
        <v>-0.98531122895929713</v>
      </c>
      <c r="G54" s="48">
        <f t="shared" si="1"/>
        <v>-1.9300905562376045E-2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78.930000000000007</v>
      </c>
      <c r="E55" s="93">
        <v>65.462653313522907</v>
      </c>
      <c r="F55" s="47">
        <f t="shared" si="0"/>
        <v>-13.4673466864771</v>
      </c>
      <c r="G55" s="48">
        <f t="shared" si="1"/>
        <v>-0.17062392862634104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86.12</v>
      </c>
      <c r="E56" s="93">
        <v>89.998749688882896</v>
      </c>
      <c r="F56" s="47">
        <f t="shared" si="0"/>
        <v>3.8787496888828912</v>
      </c>
      <c r="G56" s="48">
        <f t="shared" si="1"/>
        <v>4.5038895597804121E-2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118.14</v>
      </c>
      <c r="E57" s="93">
        <v>111.249944308164</v>
      </c>
      <c r="F57" s="47">
        <f t="shared" si="0"/>
        <v>-6.8900556918359968</v>
      </c>
      <c r="G57" s="48">
        <f t="shared" si="1"/>
        <v>-5.8321107938344309E-2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98.47</v>
      </c>
      <c r="E58" s="93">
        <v>100.160040097581</v>
      </c>
      <c r="F58" s="47">
        <f t="shared" si="0"/>
        <v>1.6900400975810044</v>
      </c>
      <c r="G58" s="48">
        <f t="shared" si="1"/>
        <v>1.7162994796191777E-2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72.03</v>
      </c>
      <c r="E59" s="93">
        <v>76.074601155542396</v>
      </c>
      <c r="F59" s="47">
        <f t="shared" si="0"/>
        <v>4.0446011555423951</v>
      </c>
      <c r="G59" s="48">
        <f t="shared" si="1"/>
        <v>5.6151619541057823E-2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97.93</v>
      </c>
      <c r="E60" s="93">
        <v>92.1181645513186</v>
      </c>
      <c r="F60" s="47">
        <f t="shared" si="0"/>
        <v>-5.811835448681407</v>
      </c>
      <c r="G60" s="48">
        <f t="shared" si="1"/>
        <v>-5.9346833949570167E-2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95.74</v>
      </c>
      <c r="E61" s="93">
        <v>103.602922221564</v>
      </c>
      <c r="F61" s="47">
        <f t="shared" si="0"/>
        <v>7.8629222215640056</v>
      </c>
      <c r="G61" s="48">
        <f t="shared" si="1"/>
        <v>8.2127869454397387E-2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65.52</v>
      </c>
      <c r="E62" s="93">
        <v>52.118423763976701</v>
      </c>
      <c r="F62" s="47">
        <f t="shared" si="0"/>
        <v>-13.401576236023296</v>
      </c>
      <c r="G62" s="48">
        <f t="shared" si="1"/>
        <v>-0.20454176184406742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53.77</v>
      </c>
      <c r="E63" s="93">
        <v>54.104821448130501</v>
      </c>
      <c r="F63" s="47">
        <f t="shared" si="0"/>
        <v>0.33482144813049786</v>
      </c>
      <c r="G63" s="48">
        <f t="shared" si="1"/>
        <v>6.2269192510786284E-3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89.13</v>
      </c>
      <c r="E64" s="93">
        <v>71.108902432371707</v>
      </c>
      <c r="F64" s="47">
        <f t="shared" si="0"/>
        <v>-18.021097567628289</v>
      </c>
      <c r="G64" s="48">
        <f t="shared" si="1"/>
        <v>-0.20218891021685503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84.55</v>
      </c>
      <c r="E65" s="93">
        <v>80.676729923363794</v>
      </c>
      <c r="F65" s="47">
        <f t="shared" si="0"/>
        <v>-3.8732700766362029</v>
      </c>
      <c r="G65" s="48">
        <f t="shared" si="1"/>
        <v>-4.5810408948979336E-2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55.39</v>
      </c>
      <c r="E66" s="93">
        <v>52.493922402093098</v>
      </c>
      <c r="F66" s="47">
        <f t="shared" si="0"/>
        <v>-2.8960775979069027</v>
      </c>
      <c r="G66" s="48">
        <f t="shared" si="1"/>
        <v>-5.2285206678225359E-2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40.03</v>
      </c>
      <c r="E67" s="93">
        <v>33.522163268073697</v>
      </c>
      <c r="F67" s="47">
        <f t="shared" si="0"/>
        <v>-6.5078367319263037</v>
      </c>
      <c r="G67" s="48">
        <f t="shared" si="1"/>
        <v>-0.16257398780730212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179.39</v>
      </c>
      <c r="E68" s="93">
        <v>127.32009154679901</v>
      </c>
      <c r="F68" s="47">
        <f t="shared" ref="F68:F131" si="2">IFERROR(E68-D68,"")</f>
        <v>-52.069908453200981</v>
      </c>
      <c r="G68" s="48">
        <f t="shared" ref="G68:G131" si="3">IFERROR(F68/D68,"")</f>
        <v>-0.29026093122917102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129.86000000000001</v>
      </c>
      <c r="E69" s="93">
        <v>101.41992509595801</v>
      </c>
      <c r="F69" s="47">
        <f t="shared" si="2"/>
        <v>-28.440074904042007</v>
      </c>
      <c r="G69" s="48">
        <f t="shared" si="3"/>
        <v>-0.21900565920254123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63.08</v>
      </c>
      <c r="E70" s="93">
        <v>46.088768155017398</v>
      </c>
      <c r="F70" s="47">
        <f t="shared" si="2"/>
        <v>-16.9912318449826</v>
      </c>
      <c r="G70" s="48">
        <f t="shared" si="3"/>
        <v>-0.26936004827175969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123.15</v>
      </c>
      <c r="E71" s="93">
        <v>128.01755838823101</v>
      </c>
      <c r="F71" s="47">
        <f t="shared" si="2"/>
        <v>4.8675583882310036</v>
      </c>
      <c r="G71" s="48">
        <f t="shared" si="3"/>
        <v>3.9525443672196535E-2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85.67</v>
      </c>
      <c r="E72" s="93">
        <v>81.818136594145898</v>
      </c>
      <c r="F72" s="47">
        <f t="shared" si="2"/>
        <v>-3.8518634058541039</v>
      </c>
      <c r="G72" s="48">
        <f t="shared" si="3"/>
        <v>-4.496163658053115E-2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59</v>
      </c>
      <c r="E73" s="93">
        <v>53.338968099233902</v>
      </c>
      <c r="F73" s="47">
        <f t="shared" si="2"/>
        <v>-5.6610319007660976</v>
      </c>
      <c r="G73" s="48">
        <f t="shared" si="3"/>
        <v>-9.5949693233323682E-2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77.83</v>
      </c>
      <c r="E74" s="93">
        <v>79.929000991948598</v>
      </c>
      <c r="F74" s="47">
        <f t="shared" si="2"/>
        <v>2.0990009919485999</v>
      </c>
      <c r="G74" s="48">
        <f t="shared" si="3"/>
        <v>2.6969047821516125E-2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100.3</v>
      </c>
      <c r="E75" s="93">
        <v>68.952666567186597</v>
      </c>
      <c r="F75" s="47">
        <f t="shared" si="2"/>
        <v>-31.3473334328134</v>
      </c>
      <c r="G75" s="48">
        <f t="shared" si="3"/>
        <v>-0.31253572714669392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92.86</v>
      </c>
      <c r="E76" s="93">
        <v>102.30523827638</v>
      </c>
      <c r="F76" s="47">
        <f t="shared" si="2"/>
        <v>9.445238276379996</v>
      </c>
      <c r="G76" s="48">
        <f t="shared" si="3"/>
        <v>0.1017148209819082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27.19</v>
      </c>
      <c r="E77" s="93">
        <v>21.7553647222161</v>
      </c>
      <c r="F77" s="47">
        <f t="shared" si="2"/>
        <v>-5.4346352777839009</v>
      </c>
      <c r="G77" s="48">
        <f t="shared" si="3"/>
        <v>-0.19987625148157045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51.59</v>
      </c>
      <c r="E78" s="93">
        <v>65.456210473633703</v>
      </c>
      <c r="F78" s="47">
        <f t="shared" si="2"/>
        <v>13.8662104736337</v>
      </c>
      <c r="G78" s="48">
        <f t="shared" si="3"/>
        <v>0.26877709776378561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61.4</v>
      </c>
      <c r="E79" s="93">
        <v>50.211007933931498</v>
      </c>
      <c r="F79" s="47">
        <f t="shared" si="2"/>
        <v>-11.188992066068501</v>
      </c>
      <c r="G79" s="48">
        <f t="shared" si="3"/>
        <v>-0.1822311411411808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128.29</v>
      </c>
      <c r="E80" s="93">
        <v>119.57648850894201</v>
      </c>
      <c r="F80" s="47">
        <f t="shared" si="2"/>
        <v>-8.7135114910579858</v>
      </c>
      <c r="G80" s="48">
        <f t="shared" si="3"/>
        <v>-6.792042630803638E-2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56.41</v>
      </c>
      <c r="E81" s="93">
        <v>50.712669707315797</v>
      </c>
      <c r="F81" s="47">
        <f t="shared" si="2"/>
        <v>-5.6973302926841995</v>
      </c>
      <c r="G81" s="48">
        <f t="shared" si="3"/>
        <v>-0.10099858700025173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93.63</v>
      </c>
      <c r="E82" s="93">
        <v>81.641924955513403</v>
      </c>
      <c r="F82" s="47">
        <f t="shared" si="2"/>
        <v>-11.988075044486592</v>
      </c>
      <c r="G82" s="48">
        <f t="shared" si="3"/>
        <v>-0.12803668743443974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112.25</v>
      </c>
      <c r="E83" s="93">
        <v>92.049076638770202</v>
      </c>
      <c r="F83" s="47">
        <f t="shared" si="2"/>
        <v>-20.200923361229798</v>
      </c>
      <c r="G83" s="48">
        <f t="shared" si="3"/>
        <v>-0.17996368250538794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37.6</v>
      </c>
      <c r="E84" s="93">
        <v>39.3818663065138</v>
      </c>
      <c r="F84" s="47">
        <f t="shared" si="2"/>
        <v>1.7818663065137983</v>
      </c>
      <c r="G84" s="48">
        <f t="shared" si="3"/>
        <v>4.7390061343452083E-2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93.42</v>
      </c>
      <c r="E85" s="93">
        <v>57.732212640569401</v>
      </c>
      <c r="F85" s="47">
        <f t="shared" si="2"/>
        <v>-35.687787359430601</v>
      </c>
      <c r="G85" s="48">
        <f t="shared" si="3"/>
        <v>-0.38201442260148361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62.79</v>
      </c>
      <c r="E86" s="93">
        <v>59.822616166790397</v>
      </c>
      <c r="F86" s="47">
        <f t="shared" si="2"/>
        <v>-2.9673838332096025</v>
      </c>
      <c r="G86" s="48">
        <f t="shared" si="3"/>
        <v>-4.7258860219933148E-2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69.42</v>
      </c>
      <c r="E87" s="93">
        <v>64.9737729368467</v>
      </c>
      <c r="F87" s="47">
        <f t="shared" si="2"/>
        <v>-4.4462270631533016</v>
      </c>
      <c r="G87" s="48">
        <f t="shared" si="3"/>
        <v>-6.4048214680975241E-2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143.22</v>
      </c>
      <c r="E88" s="93">
        <v>98.0284128078073</v>
      </c>
      <c r="F88" s="47">
        <f t="shared" si="2"/>
        <v>-45.191587192192699</v>
      </c>
      <c r="G88" s="48">
        <f t="shared" si="3"/>
        <v>-0.31553963966061094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100.39</v>
      </c>
      <c r="E89" s="93">
        <v>104.93498417081599</v>
      </c>
      <c r="F89" s="47">
        <f t="shared" si="2"/>
        <v>4.5449841708159937</v>
      </c>
      <c r="G89" s="48">
        <f t="shared" si="3"/>
        <v>4.5273275932025042E-2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75.64</v>
      </c>
      <c r="E90" s="93">
        <v>75.641050415648294</v>
      </c>
      <c r="F90" s="47">
        <f t="shared" si="2"/>
        <v>1.0504156482937788E-3</v>
      </c>
      <c r="G90" s="48">
        <f t="shared" si="3"/>
        <v>1.3887039242382057E-5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106.96</v>
      </c>
      <c r="E91" s="93">
        <v>102.56191051528</v>
      </c>
      <c r="F91" s="47">
        <f t="shared" si="2"/>
        <v>-4.3980894847199892</v>
      </c>
      <c r="G91" s="48">
        <f t="shared" si="3"/>
        <v>-4.1119011637247467E-2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59.18</v>
      </c>
      <c r="E92" s="93">
        <v>58.266598549567199</v>
      </c>
      <c r="F92" s="47">
        <f t="shared" si="2"/>
        <v>-0.91340145043280074</v>
      </c>
      <c r="G92" s="48">
        <f t="shared" si="3"/>
        <v>-1.5434292842730665E-2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67.16</v>
      </c>
      <c r="E93" s="93">
        <v>69.409486548045507</v>
      </c>
      <c r="F93" s="47">
        <f t="shared" si="2"/>
        <v>2.2494865480455104</v>
      </c>
      <c r="G93" s="48">
        <f t="shared" si="3"/>
        <v>3.3494439369349469E-2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42.8</v>
      </c>
      <c r="E94" s="93">
        <v>41.469873837233401</v>
      </c>
      <c r="F94" s="47">
        <f t="shared" si="2"/>
        <v>-1.3301261627665966</v>
      </c>
      <c r="G94" s="48">
        <f t="shared" si="3"/>
        <v>-3.1077714083331699E-2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78.75</v>
      </c>
      <c r="E95" s="93">
        <v>87.477159715817095</v>
      </c>
      <c r="F95" s="47">
        <f t="shared" si="2"/>
        <v>8.7271597158170948</v>
      </c>
      <c r="G95" s="48">
        <f t="shared" si="3"/>
        <v>0.11082107575640755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76.25</v>
      </c>
      <c r="E96" s="93">
        <v>62.563956422316799</v>
      </c>
      <c r="F96" s="47">
        <f t="shared" si="2"/>
        <v>-13.686043577683201</v>
      </c>
      <c r="G96" s="48">
        <f t="shared" si="3"/>
        <v>-0.17948909610076327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45.87</v>
      </c>
      <c r="E97" s="93">
        <v>45.610833432300097</v>
      </c>
      <c r="F97" s="47">
        <f t="shared" si="2"/>
        <v>-0.25916656769989999</v>
      </c>
      <c r="G97" s="48">
        <f t="shared" si="3"/>
        <v>-5.6500232766492258E-3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89.64</v>
      </c>
      <c r="E98" s="93">
        <v>81.155516158907702</v>
      </c>
      <c r="F98" s="47">
        <f t="shared" si="2"/>
        <v>-8.4844838410922989</v>
      </c>
      <c r="G98" s="48">
        <f t="shared" si="3"/>
        <v>-9.4650645259842695E-2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102.96</v>
      </c>
      <c r="E99" s="93">
        <v>91.560109760749498</v>
      </c>
      <c r="F99" s="47">
        <f t="shared" si="2"/>
        <v>-11.399890239250496</v>
      </c>
      <c r="G99" s="48">
        <f t="shared" si="3"/>
        <v>-0.11072154467026511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102.55</v>
      </c>
      <c r="E100" s="93">
        <v>110.066500468388</v>
      </c>
      <c r="F100" s="47">
        <f t="shared" si="2"/>
        <v>7.5165004683880028</v>
      </c>
      <c r="G100" s="48">
        <f t="shared" si="3"/>
        <v>7.3295957760975167E-2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120.82</v>
      </c>
      <c r="E101" s="93">
        <v>120.312194157523</v>
      </c>
      <c r="F101" s="47">
        <f t="shared" si="2"/>
        <v>-0.50780584247699778</v>
      </c>
      <c r="G101" s="48">
        <f t="shared" si="3"/>
        <v>-4.202994888900826E-3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81.040000000000006</v>
      </c>
      <c r="E102" s="93">
        <v>102.20434806546901</v>
      </c>
      <c r="F102" s="47">
        <f t="shared" si="2"/>
        <v>21.164348065468999</v>
      </c>
      <c r="G102" s="48">
        <f t="shared" si="3"/>
        <v>0.26115928017607354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81.099999999999994</v>
      </c>
      <c r="E103" s="93">
        <v>76.907143111275602</v>
      </c>
      <c r="F103" s="47">
        <f t="shared" si="2"/>
        <v>-4.1928568887243927</v>
      </c>
      <c r="G103" s="48">
        <f t="shared" si="3"/>
        <v>-5.1699838331990051E-2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53.05</v>
      </c>
      <c r="E104" s="93">
        <v>49.593151225267199</v>
      </c>
      <c r="F104" s="47">
        <f t="shared" si="2"/>
        <v>-3.4568487747327978</v>
      </c>
      <c r="G104" s="48">
        <f t="shared" si="3"/>
        <v>-6.5162088119374142E-2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75.400000000000006</v>
      </c>
      <c r="E105" s="93">
        <v>69.187713187557094</v>
      </c>
      <c r="F105" s="47">
        <f t="shared" si="2"/>
        <v>-6.2122868124429118</v>
      </c>
      <c r="G105" s="48">
        <f t="shared" si="3"/>
        <v>-8.2391071783062486E-2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75.25</v>
      </c>
      <c r="E106" s="93">
        <v>66.418532949979806</v>
      </c>
      <c r="F106" s="47">
        <f t="shared" si="2"/>
        <v>-8.8314670500201942</v>
      </c>
      <c r="G106" s="48">
        <f t="shared" si="3"/>
        <v>-0.11736168837236138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91.18</v>
      </c>
      <c r="E107" s="93">
        <v>124.87552420193801</v>
      </c>
      <c r="F107" s="47">
        <f t="shared" si="2"/>
        <v>33.695524201937999</v>
      </c>
      <c r="G107" s="48">
        <f t="shared" si="3"/>
        <v>0.36954950868543535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64.31</v>
      </c>
      <c r="E108" s="93">
        <v>65.123491603027603</v>
      </c>
      <c r="F108" s="47">
        <f t="shared" si="2"/>
        <v>0.81349160302760026</v>
      </c>
      <c r="G108" s="48">
        <f t="shared" si="3"/>
        <v>1.2649535111609395E-2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113.87</v>
      </c>
      <c r="E109" s="93">
        <v>100.846226559583</v>
      </c>
      <c r="F109" s="47">
        <f t="shared" si="2"/>
        <v>-13.023773440417003</v>
      </c>
      <c r="G109" s="48">
        <f t="shared" si="3"/>
        <v>-0.11437405322224468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126.57</v>
      </c>
      <c r="E110" s="93">
        <v>121.020226073757</v>
      </c>
      <c r="F110" s="47">
        <f t="shared" si="2"/>
        <v>-5.5497739262429917</v>
      </c>
      <c r="G110" s="48">
        <f t="shared" si="3"/>
        <v>-4.3847467221640138E-2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80.78</v>
      </c>
      <c r="E111" s="93">
        <v>73.227715304660506</v>
      </c>
      <c r="F111" s="47">
        <f t="shared" si="2"/>
        <v>-7.5522846953394946</v>
      </c>
      <c r="G111" s="48">
        <f t="shared" si="3"/>
        <v>-9.3492011578849898E-2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102.29</v>
      </c>
      <c r="E112" s="93">
        <v>94.2098653282453</v>
      </c>
      <c r="F112" s="47">
        <f t="shared" si="2"/>
        <v>-8.0801346717547062</v>
      </c>
      <c r="G112" s="48">
        <f t="shared" si="3"/>
        <v>-7.8992420292840995E-2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57.83</v>
      </c>
      <c r="E113" s="93">
        <v>68.455210427220294</v>
      </c>
      <c r="F113" s="47">
        <f t="shared" si="2"/>
        <v>10.625210427220296</v>
      </c>
      <c r="G113" s="48">
        <f t="shared" si="3"/>
        <v>0.18373180749127263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78.430000000000007</v>
      </c>
      <c r="E114" s="93">
        <v>66.697861199004095</v>
      </c>
      <c r="F114" s="47">
        <f t="shared" si="2"/>
        <v>-11.732138800995912</v>
      </c>
      <c r="G114" s="48">
        <f t="shared" si="3"/>
        <v>-0.14958738749197897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74.010000000000005</v>
      </c>
      <c r="E115" s="93">
        <v>71.135908912325306</v>
      </c>
      <c r="F115" s="47">
        <f t="shared" si="2"/>
        <v>-2.8740910876746995</v>
      </c>
      <c r="G115" s="48">
        <f t="shared" si="3"/>
        <v>-3.8833820938720433E-2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90.89</v>
      </c>
      <c r="E116" s="93">
        <v>80.633677576346699</v>
      </c>
      <c r="F116" s="47">
        <f t="shared" si="2"/>
        <v>-10.256322423653302</v>
      </c>
      <c r="G116" s="48">
        <f t="shared" si="3"/>
        <v>-0.112843243741372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83.32</v>
      </c>
      <c r="E117" s="93">
        <v>77.923920692073196</v>
      </c>
      <c r="F117" s="47">
        <f t="shared" si="2"/>
        <v>-5.3960793079267972</v>
      </c>
      <c r="G117" s="48">
        <f t="shared" si="3"/>
        <v>-6.4763313825333624E-2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95.91</v>
      </c>
      <c r="E118" s="93">
        <v>104.426673514502</v>
      </c>
      <c r="F118" s="47">
        <f t="shared" si="2"/>
        <v>8.5166735145020027</v>
      </c>
      <c r="G118" s="48">
        <f t="shared" si="3"/>
        <v>8.8798597794828515E-2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69.28</v>
      </c>
      <c r="E119" s="93">
        <v>60.396818553135503</v>
      </c>
      <c r="F119" s="47">
        <f t="shared" si="2"/>
        <v>-8.8831814468644978</v>
      </c>
      <c r="G119" s="48">
        <f t="shared" si="3"/>
        <v>-0.12822144120762843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103.52</v>
      </c>
      <c r="E120" s="93">
        <v>104.850636327082</v>
      </c>
      <c r="F120" s="47">
        <f t="shared" si="2"/>
        <v>1.3306363270820043</v>
      </c>
      <c r="G120" s="48">
        <f t="shared" si="3"/>
        <v>1.2853905787113644E-2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110.9</v>
      </c>
      <c r="E121" s="93">
        <v>92.846121968462398</v>
      </c>
      <c r="F121" s="47">
        <f t="shared" si="2"/>
        <v>-18.053878031537607</v>
      </c>
      <c r="G121" s="48">
        <f t="shared" si="3"/>
        <v>-0.16279421128528049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65.88</v>
      </c>
      <c r="E122" s="93">
        <v>59.852406042354801</v>
      </c>
      <c r="F122" s="47">
        <f t="shared" si="2"/>
        <v>-6.0275939576451947</v>
      </c>
      <c r="G122" s="48">
        <f t="shared" si="3"/>
        <v>-9.1493533054723672E-2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94.44</v>
      </c>
      <c r="E123" s="93">
        <v>100.658240090475</v>
      </c>
      <c r="F123" s="47">
        <f t="shared" si="2"/>
        <v>6.2182400904750068</v>
      </c>
      <c r="G123" s="48">
        <f t="shared" si="3"/>
        <v>6.5843287700921294E-2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65.11</v>
      </c>
      <c r="E124" s="93">
        <v>59.764165244384401</v>
      </c>
      <c r="F124" s="47">
        <f t="shared" si="2"/>
        <v>-5.3458347556155985</v>
      </c>
      <c r="G124" s="48">
        <f t="shared" si="3"/>
        <v>-8.2104665268247556E-2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71.05</v>
      </c>
      <c r="E125" s="93">
        <v>58.490697139069702</v>
      </c>
      <c r="F125" s="47">
        <f t="shared" si="2"/>
        <v>-12.559302860930295</v>
      </c>
      <c r="G125" s="48">
        <f t="shared" si="3"/>
        <v>-0.17676710571330465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85.55</v>
      </c>
      <c r="E126" s="93">
        <v>88.827342711226606</v>
      </c>
      <c r="F126" s="47">
        <f t="shared" si="2"/>
        <v>3.2773427112266091</v>
      </c>
      <c r="G126" s="48">
        <f t="shared" si="3"/>
        <v>3.8309090721526703E-2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58.98</v>
      </c>
      <c r="E127" s="93">
        <v>25.407570854589299</v>
      </c>
      <c r="F127" s="47">
        <f t="shared" si="2"/>
        <v>-33.572429145410695</v>
      </c>
      <c r="G127" s="48">
        <f t="shared" si="3"/>
        <v>-0.56921717777908942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68.61</v>
      </c>
      <c r="E128" s="93">
        <v>57.396078602580701</v>
      </c>
      <c r="F128" s="47">
        <f t="shared" si="2"/>
        <v>-11.213921397419298</v>
      </c>
      <c r="G128" s="48">
        <f t="shared" si="3"/>
        <v>-0.16344441622823638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107.04</v>
      </c>
      <c r="E129" s="93">
        <v>111.861456858159</v>
      </c>
      <c r="F129" s="47">
        <f t="shared" si="2"/>
        <v>4.8214568581589958</v>
      </c>
      <c r="G129" s="48">
        <f t="shared" si="3"/>
        <v>4.5043505775027984E-2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86.56</v>
      </c>
      <c r="E130" s="93">
        <v>71.7487566778629</v>
      </c>
      <c r="F130" s="47">
        <f t="shared" si="2"/>
        <v>-14.811243322137102</v>
      </c>
      <c r="G130" s="48">
        <f t="shared" si="3"/>
        <v>-0.17110955778809037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89.23</v>
      </c>
      <c r="E131" s="93">
        <v>91.055593675530503</v>
      </c>
      <c r="F131" s="47">
        <f t="shared" si="2"/>
        <v>1.8255936755304987</v>
      </c>
      <c r="G131" s="48">
        <f t="shared" si="3"/>
        <v>2.0459415841426635E-2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82.02</v>
      </c>
      <c r="E132" s="93">
        <v>76.218073516806598</v>
      </c>
      <c r="F132" s="47">
        <f t="shared" ref="F132:F195" si="4">IFERROR(E132-D132,"")</f>
        <v>-5.8019264831933981</v>
      </c>
      <c r="G132" s="48">
        <f t="shared" ref="G132:G195" si="5">IFERROR(F132/D132,"")</f>
        <v>-7.0737947856539848E-2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66.83</v>
      </c>
      <c r="E133" s="93">
        <v>66.667712490364906</v>
      </c>
      <c r="F133" s="47">
        <f t="shared" si="4"/>
        <v>-0.16228750963509242</v>
      </c>
      <c r="G133" s="48">
        <f t="shared" si="5"/>
        <v>-2.4283631547971332E-3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72.650000000000006</v>
      </c>
      <c r="E134" s="93">
        <v>72.683141232181796</v>
      </c>
      <c r="F134" s="47">
        <f t="shared" si="4"/>
        <v>3.314123218179077E-2</v>
      </c>
      <c r="G134" s="48">
        <f t="shared" si="5"/>
        <v>4.5617663016917778E-4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84.13</v>
      </c>
      <c r="E135" s="93">
        <v>80.671068708156994</v>
      </c>
      <c r="F135" s="47">
        <f t="shared" si="4"/>
        <v>-3.4589312918430011</v>
      </c>
      <c r="G135" s="48">
        <f t="shared" si="5"/>
        <v>-4.1114124472162145E-2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56.64</v>
      </c>
      <c r="E136" s="93">
        <v>50.703319815893401</v>
      </c>
      <c r="F136" s="47">
        <f t="shared" si="4"/>
        <v>-5.9366801841065993</v>
      </c>
      <c r="G136" s="48">
        <f t="shared" si="5"/>
        <v>-0.10481426878719279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89.48</v>
      </c>
      <c r="E137" s="93">
        <v>85.748392981167498</v>
      </c>
      <c r="F137" s="47">
        <f t="shared" si="4"/>
        <v>-3.7316070188325057</v>
      </c>
      <c r="G137" s="48">
        <f t="shared" si="5"/>
        <v>-4.1703252333845614E-2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52.74</v>
      </c>
      <c r="E138" s="93">
        <v>61.443653639077503</v>
      </c>
      <c r="F138" s="47">
        <f t="shared" si="4"/>
        <v>8.7036536390775012</v>
      </c>
      <c r="G138" s="48">
        <f t="shared" si="5"/>
        <v>0.16502945845804895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73.03</v>
      </c>
      <c r="E139" s="93">
        <v>61.271430405978698</v>
      </c>
      <c r="F139" s="47">
        <f t="shared" si="4"/>
        <v>-11.758569594021303</v>
      </c>
      <c r="G139" s="48">
        <f t="shared" si="5"/>
        <v>-0.16101012726306041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69.05</v>
      </c>
      <c r="E140" s="93">
        <v>52.3371336387615</v>
      </c>
      <c r="F140" s="47">
        <f t="shared" si="4"/>
        <v>-16.712866361238497</v>
      </c>
      <c r="G140" s="48">
        <f t="shared" si="5"/>
        <v>-0.24204006316058649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75.28</v>
      </c>
      <c r="E141" s="93">
        <v>65.866521630335896</v>
      </c>
      <c r="F141" s="47">
        <f t="shared" si="4"/>
        <v>-9.4134783696641051</v>
      </c>
      <c r="G141" s="48">
        <f t="shared" si="5"/>
        <v>-0.12504620576068151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59.58</v>
      </c>
      <c r="E142" s="93">
        <v>52.669671223985802</v>
      </c>
      <c r="F142" s="47">
        <f t="shared" si="4"/>
        <v>-6.9103287760141967</v>
      </c>
      <c r="G142" s="48">
        <f t="shared" si="5"/>
        <v>-0.11598403450846252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83.2</v>
      </c>
      <c r="E143" s="93">
        <v>102.58922552101799</v>
      </c>
      <c r="F143" s="47">
        <f t="shared" si="4"/>
        <v>19.389225521017991</v>
      </c>
      <c r="G143" s="48">
        <f t="shared" si="5"/>
        <v>0.23304357597377393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93.17</v>
      </c>
      <c r="E144" s="93">
        <v>84.096102087093996</v>
      </c>
      <c r="F144" s="47">
        <f t="shared" si="4"/>
        <v>-9.0738979129060056</v>
      </c>
      <c r="G144" s="48">
        <f t="shared" si="5"/>
        <v>-9.739076862623168E-2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96.97</v>
      </c>
      <c r="E145" s="93">
        <v>80.749151429999401</v>
      </c>
      <c r="F145" s="47">
        <f t="shared" si="4"/>
        <v>-16.220848570000598</v>
      </c>
      <c r="G145" s="48">
        <f t="shared" si="5"/>
        <v>-0.1672769781375745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103.34</v>
      </c>
      <c r="E146" s="93">
        <v>95.405550932397205</v>
      </c>
      <c r="F146" s="47">
        <f t="shared" si="4"/>
        <v>-7.9344490676027988</v>
      </c>
      <c r="G146" s="48">
        <f t="shared" si="5"/>
        <v>-7.6780037425999592E-2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80.650000000000006</v>
      </c>
      <c r="E147" s="93">
        <v>80.488048290324897</v>
      </c>
      <c r="F147" s="47">
        <f t="shared" si="4"/>
        <v>-0.16195170967510819</v>
      </c>
      <c r="G147" s="48">
        <f t="shared" si="5"/>
        <v>-2.0080807151284337E-3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28.15</v>
      </c>
      <c r="E148" s="93">
        <v>35.438956973181398</v>
      </c>
      <c r="F148" s="47">
        <f t="shared" si="4"/>
        <v>7.2889569731813992</v>
      </c>
      <c r="G148" s="48">
        <f t="shared" si="5"/>
        <v>0.25893275215564476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62.61</v>
      </c>
      <c r="E149" s="93">
        <v>54.024931024563102</v>
      </c>
      <c r="F149" s="47">
        <f t="shared" si="4"/>
        <v>-8.5850689754368972</v>
      </c>
      <c r="G149" s="48">
        <f t="shared" si="5"/>
        <v>-0.13711977280685031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65.84</v>
      </c>
      <c r="E150" s="93">
        <v>93.887938782401406</v>
      </c>
      <c r="F150" s="47">
        <f t="shared" si="4"/>
        <v>28.047938782401403</v>
      </c>
      <c r="G150" s="48">
        <f t="shared" si="5"/>
        <v>0.42600150034023998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127.31</v>
      </c>
      <c r="E151" s="93">
        <v>153.692824760912</v>
      </c>
      <c r="F151" s="47">
        <f t="shared" si="4"/>
        <v>26.382824760912001</v>
      </c>
      <c r="G151" s="48">
        <f t="shared" si="5"/>
        <v>0.20723293347664756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33.01</v>
      </c>
      <c r="E152" s="93">
        <v>40.214983338030699</v>
      </c>
      <c r="F152" s="47">
        <f t="shared" si="4"/>
        <v>7.2049833380307007</v>
      </c>
      <c r="G152" s="48">
        <f t="shared" si="5"/>
        <v>0.21826668700486826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220.1</v>
      </c>
      <c r="E153" s="93">
        <v>217.69636959141499</v>
      </c>
      <c r="F153" s="47">
        <f t="shared" si="4"/>
        <v>-2.403630408585002</v>
      </c>
      <c r="G153" s="48">
        <f t="shared" si="5"/>
        <v>-1.0920628844093604E-2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115.61</v>
      </c>
      <c r="E154" s="93">
        <v>99.387316401271406</v>
      </c>
      <c r="F154" s="47">
        <f t="shared" si="4"/>
        <v>-16.222683598728594</v>
      </c>
      <c r="G154" s="48">
        <f t="shared" si="5"/>
        <v>-0.14032249458289589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42.38</v>
      </c>
      <c r="E155" s="93">
        <v>42.380494177987501</v>
      </c>
      <c r="F155" s="47">
        <f t="shared" si="4"/>
        <v>4.9417798749828989E-4</v>
      </c>
      <c r="G155" s="48">
        <f t="shared" si="5"/>
        <v>1.1660641517184753E-5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120.37</v>
      </c>
      <c r="E156" s="93">
        <v>112.56055970813399</v>
      </c>
      <c r="F156" s="47">
        <f t="shared" si="4"/>
        <v>-7.8094402918660109</v>
      </c>
      <c r="G156" s="48">
        <f t="shared" si="5"/>
        <v>-6.4878626666661221E-2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110.72</v>
      </c>
      <c r="E157" s="93">
        <v>107.569777008152</v>
      </c>
      <c r="F157" s="47">
        <f t="shared" si="4"/>
        <v>-3.1502229918479969</v>
      </c>
      <c r="G157" s="48">
        <f t="shared" si="5"/>
        <v>-2.8452158524638702E-2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97.38</v>
      </c>
      <c r="E158" s="93">
        <v>106.158379203728</v>
      </c>
      <c r="F158" s="47">
        <f t="shared" si="4"/>
        <v>8.778379203728008</v>
      </c>
      <c r="G158" s="48">
        <f t="shared" si="5"/>
        <v>9.0145606939084091E-2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133.65</v>
      </c>
      <c r="E159" s="93">
        <v>138.187271440145</v>
      </c>
      <c r="F159" s="47">
        <f t="shared" si="4"/>
        <v>4.5372714401449912</v>
      </c>
      <c r="G159" s="48">
        <f t="shared" si="5"/>
        <v>3.3948907146614221E-2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50.86</v>
      </c>
      <c r="E160" s="93">
        <v>54.657624480832197</v>
      </c>
      <c r="F160" s="47">
        <f t="shared" si="4"/>
        <v>3.7976244808321979</v>
      </c>
      <c r="G160" s="48">
        <f t="shared" si="5"/>
        <v>7.4668196634530046E-2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77.489999999999995</v>
      </c>
      <c r="E161" s="93">
        <v>78.956039047866199</v>
      </c>
      <c r="F161" s="47">
        <f t="shared" si="4"/>
        <v>1.4660390478662038</v>
      </c>
      <c r="G161" s="48">
        <f t="shared" si="5"/>
        <v>1.8919074046537667E-2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139.01</v>
      </c>
      <c r="E162" s="93">
        <v>139.01415973156901</v>
      </c>
      <c r="F162" s="47">
        <f t="shared" si="4"/>
        <v>4.1597315690182768E-3</v>
      </c>
      <c r="G162" s="48">
        <f t="shared" si="5"/>
        <v>2.9923973591959407E-5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59.79</v>
      </c>
      <c r="E163" s="93">
        <v>43.005167243840603</v>
      </c>
      <c r="F163" s="47">
        <f t="shared" si="4"/>
        <v>-16.784832756159396</v>
      </c>
      <c r="G163" s="48">
        <f t="shared" si="5"/>
        <v>-0.28072976678640904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119.21</v>
      </c>
      <c r="E164" s="93">
        <v>67.672905964394403</v>
      </c>
      <c r="F164" s="47">
        <f t="shared" si="4"/>
        <v>-51.537094035605591</v>
      </c>
      <c r="G164" s="48">
        <f t="shared" si="5"/>
        <v>-0.43232190282363553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77.98</v>
      </c>
      <c r="E165" s="93">
        <v>67.738729697268298</v>
      </c>
      <c r="F165" s="47">
        <f t="shared" si="4"/>
        <v>-10.241270302731706</v>
      </c>
      <c r="G165" s="48">
        <f t="shared" si="5"/>
        <v>-0.13133201208940376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43.82</v>
      </c>
      <c r="E166" s="100">
        <v>0</v>
      </c>
      <c r="F166" s="47">
        <f t="shared" si="4"/>
        <v>-43.82</v>
      </c>
      <c r="G166" s="48">
        <f t="shared" si="5"/>
        <v>-1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79.12</v>
      </c>
      <c r="E167" s="93">
        <v>68.457560842049702</v>
      </c>
      <c r="F167" s="47">
        <f t="shared" si="4"/>
        <v>-10.662439157950303</v>
      </c>
      <c r="G167" s="48">
        <f t="shared" si="5"/>
        <v>-0.13476288116721818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101.39</v>
      </c>
      <c r="E168" s="93">
        <v>97.382641489902795</v>
      </c>
      <c r="F168" s="47">
        <f t="shared" si="4"/>
        <v>-4.0073585100972053</v>
      </c>
      <c r="G168" s="48">
        <f t="shared" si="5"/>
        <v>-3.9524198738506808E-2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125.92</v>
      </c>
      <c r="E169" s="93">
        <v>85.540385345143207</v>
      </c>
      <c r="F169" s="47">
        <f t="shared" si="4"/>
        <v>-40.379614654856795</v>
      </c>
      <c r="G169" s="48">
        <f t="shared" si="5"/>
        <v>-0.32067673645851963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78.37</v>
      </c>
      <c r="E170" s="93">
        <v>102.224782547608</v>
      </c>
      <c r="F170" s="47">
        <f t="shared" si="4"/>
        <v>23.854782547607996</v>
      </c>
      <c r="G170" s="48">
        <f t="shared" si="5"/>
        <v>0.30438666004348597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90.6</v>
      </c>
      <c r="E171" s="93">
        <v>80.329904459689104</v>
      </c>
      <c r="F171" s="47">
        <f t="shared" si="4"/>
        <v>-10.270095540310891</v>
      </c>
      <c r="G171" s="48">
        <f t="shared" si="5"/>
        <v>-0.11335646291733875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77.63</v>
      </c>
      <c r="E172" s="93">
        <v>57.880589303611501</v>
      </c>
      <c r="F172" s="47">
        <f t="shared" si="4"/>
        <v>-19.749410696388495</v>
      </c>
      <c r="G172" s="48">
        <f t="shared" si="5"/>
        <v>-0.25440436295747126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105.92</v>
      </c>
      <c r="E173" s="93">
        <v>134.17606055131699</v>
      </c>
      <c r="F173" s="47">
        <f t="shared" si="4"/>
        <v>28.256060551316992</v>
      </c>
      <c r="G173" s="48">
        <f t="shared" si="5"/>
        <v>0.26676794327149728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78</v>
      </c>
      <c r="E174" s="93">
        <v>85.268762526595907</v>
      </c>
      <c r="F174" s="47">
        <f t="shared" si="4"/>
        <v>7.268762526595907</v>
      </c>
      <c r="G174" s="48">
        <f t="shared" si="5"/>
        <v>9.3189263161485986E-2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71.44</v>
      </c>
      <c r="E175" s="93">
        <v>55.9438126698792</v>
      </c>
      <c r="F175" s="47">
        <f t="shared" si="4"/>
        <v>-15.496187330120797</v>
      </c>
      <c r="G175" s="48">
        <f t="shared" si="5"/>
        <v>-0.21691191671501678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92.92</v>
      </c>
      <c r="E176" s="93">
        <v>76.113716864398697</v>
      </c>
      <c r="F176" s="47">
        <f t="shared" si="4"/>
        <v>-16.806283135601305</v>
      </c>
      <c r="G176" s="48">
        <f t="shared" si="5"/>
        <v>-0.18086830752907129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105.3</v>
      </c>
      <c r="E177" s="93">
        <v>74.552501720571598</v>
      </c>
      <c r="F177" s="47">
        <f t="shared" si="4"/>
        <v>-30.747498279428399</v>
      </c>
      <c r="G177" s="48">
        <f t="shared" si="5"/>
        <v>-0.29199903399267235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63.11</v>
      </c>
      <c r="E178" s="93">
        <v>63.594665085629401</v>
      </c>
      <c r="F178" s="47">
        <f t="shared" si="4"/>
        <v>0.48466508562940191</v>
      </c>
      <c r="G178" s="48">
        <f t="shared" si="5"/>
        <v>7.6796876189098705E-3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101.88</v>
      </c>
      <c r="E179" s="93">
        <v>97.329077961509896</v>
      </c>
      <c r="F179" s="47">
        <f t="shared" si="4"/>
        <v>-4.5509220384900999</v>
      </c>
      <c r="G179" s="48">
        <f t="shared" si="5"/>
        <v>-4.4669435006773658E-2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85.83</v>
      </c>
      <c r="E180" s="93">
        <v>65.2803556071012</v>
      </c>
      <c r="F180" s="47">
        <f t="shared" si="4"/>
        <v>-20.549644392898799</v>
      </c>
      <c r="G180" s="48">
        <f t="shared" si="5"/>
        <v>-0.23942263069904229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258.85000000000002</v>
      </c>
      <c r="E181" s="93">
        <v>254.03039114975701</v>
      </c>
      <c r="F181" s="47">
        <f t="shared" si="4"/>
        <v>-4.8196088502430143</v>
      </c>
      <c r="G181" s="48">
        <f t="shared" si="5"/>
        <v>-1.8619311764508456E-2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99.9</v>
      </c>
      <c r="E182" s="93">
        <v>95.606824927361401</v>
      </c>
      <c r="F182" s="47">
        <f t="shared" si="4"/>
        <v>-4.2931750726386042</v>
      </c>
      <c r="G182" s="48">
        <f t="shared" si="5"/>
        <v>-4.2974725451837878E-2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89.62</v>
      </c>
      <c r="E183" s="93">
        <v>72.242113585581905</v>
      </c>
      <c r="F183" s="47">
        <f t="shared" si="4"/>
        <v>-17.3778864144181</v>
      </c>
      <c r="G183" s="48">
        <f t="shared" si="5"/>
        <v>-0.19390634249518077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35.68</v>
      </c>
      <c r="E184" s="93">
        <v>39.370456480484798</v>
      </c>
      <c r="F184" s="47">
        <f t="shared" si="4"/>
        <v>3.6904564804847979</v>
      </c>
      <c r="G184" s="48">
        <f t="shared" si="5"/>
        <v>0.10343207624677124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76.510000000000005</v>
      </c>
      <c r="E185" s="93">
        <v>52.6622455842462</v>
      </c>
      <c r="F185" s="47">
        <f t="shared" si="4"/>
        <v>-23.847754415753805</v>
      </c>
      <c r="G185" s="48">
        <f t="shared" si="5"/>
        <v>-0.31169460744678867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154.87</v>
      </c>
      <c r="E186" s="93">
        <v>169.75620745301899</v>
      </c>
      <c r="F186" s="47">
        <f t="shared" si="4"/>
        <v>14.886207453018983</v>
      </c>
      <c r="G186" s="48">
        <f t="shared" si="5"/>
        <v>9.6120665416278062E-2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41.11</v>
      </c>
      <c r="E187" s="93">
        <v>44.216174254561203</v>
      </c>
      <c r="F187" s="47">
        <f t="shared" si="4"/>
        <v>3.1061742545612034</v>
      </c>
      <c r="G187" s="48">
        <f t="shared" si="5"/>
        <v>7.5557632073977213E-2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143.69</v>
      </c>
      <c r="E188" s="93">
        <v>150.237189178932</v>
      </c>
      <c r="F188" s="47">
        <f t="shared" si="4"/>
        <v>6.5471891789320011</v>
      </c>
      <c r="G188" s="48">
        <f t="shared" si="5"/>
        <v>4.5564682155557111E-2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37.57</v>
      </c>
      <c r="E189" s="93">
        <v>61.295159260086898</v>
      </c>
      <c r="F189" s="47">
        <f t="shared" si="4"/>
        <v>23.725159260086897</v>
      </c>
      <c r="G189" s="48">
        <f t="shared" si="5"/>
        <v>0.63149212829616441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79.569999999999993</v>
      </c>
      <c r="E190" s="93">
        <v>58.763678873351601</v>
      </c>
      <c r="F190" s="47">
        <f t="shared" si="4"/>
        <v>-20.806321126648392</v>
      </c>
      <c r="G190" s="48">
        <f t="shared" si="5"/>
        <v>-0.26148449323423895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76.19</v>
      </c>
      <c r="E191" s="93">
        <v>74.379471034148494</v>
      </c>
      <c r="F191" s="47">
        <f t="shared" si="4"/>
        <v>-1.8105289658515034</v>
      </c>
      <c r="G191" s="48">
        <f t="shared" si="5"/>
        <v>-2.3763341197683467E-2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104.73</v>
      </c>
      <c r="E192" s="93">
        <v>87.8820837740071</v>
      </c>
      <c r="F192" s="47">
        <f t="shared" si="4"/>
        <v>-16.847916225992904</v>
      </c>
      <c r="G192" s="48">
        <f t="shared" si="5"/>
        <v>-0.16087001075138838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44.92</v>
      </c>
      <c r="E193" s="93">
        <v>45.607332790224199</v>
      </c>
      <c r="F193" s="47">
        <f t="shared" si="4"/>
        <v>0.6873327902241968</v>
      </c>
      <c r="G193" s="48">
        <f t="shared" si="5"/>
        <v>1.5301264252542225E-2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76.05</v>
      </c>
      <c r="E194" s="93">
        <v>69.787613371876603</v>
      </c>
      <c r="F194" s="47">
        <f t="shared" si="4"/>
        <v>-6.2623866281233944</v>
      </c>
      <c r="G194" s="48">
        <f t="shared" si="5"/>
        <v>-8.2345649284988748E-2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65.45</v>
      </c>
      <c r="E195" s="93">
        <v>63.1892283519119</v>
      </c>
      <c r="F195" s="47">
        <f t="shared" si="4"/>
        <v>-2.2607716480881024</v>
      </c>
      <c r="G195" s="48">
        <f t="shared" si="5"/>
        <v>-3.4541965593401107E-2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116.37</v>
      </c>
      <c r="E196" s="93">
        <v>103.293331075803</v>
      </c>
      <c r="F196" s="47">
        <f t="shared" ref="F196:F214" si="6">IFERROR(E196-D196,"")</f>
        <v>-13.076668924197008</v>
      </c>
      <c r="G196" s="48">
        <f t="shared" ref="G196:G214" si="7">IFERROR(F196/D196,"")</f>
        <v>-0.11237147825210113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168.13</v>
      </c>
      <c r="E197" s="93">
        <v>184.281497169772</v>
      </c>
      <c r="F197" s="47">
        <f t="shared" si="6"/>
        <v>16.151497169772</v>
      </c>
      <c r="G197" s="48">
        <f t="shared" si="7"/>
        <v>9.6065527685552848E-2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89.7</v>
      </c>
      <c r="E198" s="93">
        <v>70.643986418721994</v>
      </c>
      <c r="F198" s="47">
        <f t="shared" si="6"/>
        <v>-19.056013581278009</v>
      </c>
      <c r="G198" s="48">
        <f t="shared" si="7"/>
        <v>-0.21244162297968794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164.69</v>
      </c>
      <c r="E199" s="93">
        <v>144.14183880404099</v>
      </c>
      <c r="F199" s="47">
        <f t="shared" si="6"/>
        <v>-20.548161195959011</v>
      </c>
      <c r="G199" s="48">
        <f t="shared" si="7"/>
        <v>-0.12476872424530337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54.67</v>
      </c>
      <c r="E200" s="93">
        <v>54.669403126051201</v>
      </c>
      <c r="F200" s="47">
        <f t="shared" si="6"/>
        <v>-5.9687394880114653E-4</v>
      </c>
      <c r="G200" s="48">
        <f t="shared" si="7"/>
        <v>-1.091776017562002E-5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89.9</v>
      </c>
      <c r="E201" s="93">
        <v>71.382045264507298</v>
      </c>
      <c r="F201" s="47">
        <f t="shared" si="6"/>
        <v>-18.517954735492708</v>
      </c>
      <c r="G201" s="48">
        <f t="shared" si="7"/>
        <v>-0.20598392364285548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80.260000000000005</v>
      </c>
      <c r="E202" s="93">
        <v>64.274659132086001</v>
      </c>
      <c r="F202" s="47">
        <f t="shared" si="6"/>
        <v>-15.985340867914005</v>
      </c>
      <c r="G202" s="48">
        <f t="shared" si="7"/>
        <v>-0.19916946010358838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41.06</v>
      </c>
      <c r="E203" s="93">
        <v>59.643992445167697</v>
      </c>
      <c r="F203" s="47">
        <f t="shared" si="6"/>
        <v>18.583992445167695</v>
      </c>
      <c r="G203" s="48">
        <f t="shared" si="7"/>
        <v>0.45260575852819518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85.19</v>
      </c>
      <c r="E204" s="93">
        <v>75.919891331151305</v>
      </c>
      <c r="F204" s="47">
        <f t="shared" si="6"/>
        <v>-9.2701086688486924</v>
      </c>
      <c r="G204" s="48">
        <f t="shared" si="7"/>
        <v>-0.1088168642898074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134.94999999999999</v>
      </c>
      <c r="E205" s="93">
        <v>145.33726377542499</v>
      </c>
      <c r="F205" s="47">
        <f t="shared" si="6"/>
        <v>10.387263775424998</v>
      </c>
      <c r="G205" s="48">
        <f t="shared" si="7"/>
        <v>7.69712024855502E-2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97.3</v>
      </c>
      <c r="E206" s="93">
        <v>102.88290465822401</v>
      </c>
      <c r="F206" s="47">
        <f t="shared" si="6"/>
        <v>5.5829046582240096</v>
      </c>
      <c r="G206" s="48">
        <f t="shared" si="7"/>
        <v>5.7378259591202567E-2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69.53</v>
      </c>
      <c r="E207" s="93">
        <v>58.291685536428098</v>
      </c>
      <c r="F207" s="47">
        <f t="shared" si="6"/>
        <v>-11.238314463571903</v>
      </c>
      <c r="G207" s="48">
        <f t="shared" si="7"/>
        <v>-0.16163259691603485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153.83000000000001</v>
      </c>
      <c r="E208" s="93">
        <v>145.858113809353</v>
      </c>
      <c r="F208" s="47">
        <f t="shared" si="6"/>
        <v>-7.9718861906470124</v>
      </c>
      <c r="G208" s="48">
        <f t="shared" si="7"/>
        <v>-5.1822701622875979E-2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41.83</v>
      </c>
      <c r="E209" s="93">
        <v>40.9482407658667</v>
      </c>
      <c r="F209" s="47">
        <f t="shared" si="6"/>
        <v>-0.88175923413329826</v>
      </c>
      <c r="G209" s="48">
        <f t="shared" si="7"/>
        <v>-2.1079589627857956E-2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95.3</v>
      </c>
      <c r="E210" s="93">
        <v>111.340846766574</v>
      </c>
      <c r="F210" s="47">
        <f t="shared" si="6"/>
        <v>16.040846766574006</v>
      </c>
      <c r="G210" s="48">
        <f t="shared" si="7"/>
        <v>0.16831948338482694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58.08</v>
      </c>
      <c r="E211" s="93">
        <v>37.778630176409202</v>
      </c>
      <c r="F211" s="47">
        <f t="shared" si="6"/>
        <v>-20.301369823590797</v>
      </c>
      <c r="G211" s="48">
        <f t="shared" si="7"/>
        <v>-0.34954149145300961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35.75</v>
      </c>
      <c r="E212" s="93">
        <v>54.641065213015402</v>
      </c>
      <c r="F212" s="47">
        <f t="shared" si="6"/>
        <v>18.891065213015402</v>
      </c>
      <c r="G212" s="48">
        <f t="shared" si="7"/>
        <v>0.52842140455987141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80.959999999999994</v>
      </c>
      <c r="E213" s="93">
        <v>62.509990727946402</v>
      </c>
      <c r="F213" s="47">
        <f t="shared" si="6"/>
        <v>-18.450009272053592</v>
      </c>
      <c r="G213" s="48">
        <f t="shared" si="7"/>
        <v>-0.22789043073188728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47.82</v>
      </c>
      <c r="E214" s="93">
        <v>46.587865006553898</v>
      </c>
      <c r="F214" s="47">
        <f t="shared" si="6"/>
        <v>-1.2321349934461026</v>
      </c>
      <c r="G214" s="48">
        <f t="shared" si="7"/>
        <v>-2.5766101912298254E-2</v>
      </c>
      <c r="L214" s="47"/>
      <c r="M214" s="47"/>
      <c r="R214" s="47"/>
      <c r="S214" s="47"/>
    </row>
  </sheetData>
  <autoFilter ref="A1:E1" xr:uid="{00000000-0001-0000-1F00-000000000000}"/>
  <hyperlinks>
    <hyperlink ref="I1" location="Vsebina!A1" display="NAZAJ NA PRVO STRAN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390</v>
      </c>
      <c r="E1" s="53" t="s">
        <v>503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159.97</v>
      </c>
      <c r="E2" s="45">
        <v>155.54098242125801</v>
      </c>
      <c r="F2" s="45">
        <f>IFERROR(E2-D2,"")</f>
        <v>-4.4290175787419912</v>
      </c>
      <c r="G2" s="46">
        <f>IFERROR(F2/D2,"")</f>
        <v>-2.7686551095467846E-2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146.83000000000001</v>
      </c>
      <c r="E3" s="83">
        <v>152.59467864299901</v>
      </c>
      <c r="F3" s="47">
        <f>IFERROR(E3-D3,"")</f>
        <v>5.7646786429990016</v>
      </c>
      <c r="G3" s="48">
        <f>IFERROR(F3/D3,"")</f>
        <v>3.9260904740168912E-2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173.12</v>
      </c>
      <c r="E4" s="83">
        <v>171.29899402481399</v>
      </c>
      <c r="F4" s="47">
        <f t="shared" ref="F4:F67" si="0">IFERROR(E4-D4,"")</f>
        <v>-1.8210059751860115</v>
      </c>
      <c r="G4" s="48">
        <f t="shared" ref="G4:G67" si="1">IFERROR(F4/D4,"")</f>
        <v>-1.0518749856665963E-2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146.47999999999999</v>
      </c>
      <c r="E5" s="83">
        <v>143.013240534153</v>
      </c>
      <c r="F5" s="47">
        <f t="shared" si="0"/>
        <v>-3.4667594658469909</v>
      </c>
      <c r="G5" s="48">
        <f t="shared" si="1"/>
        <v>-2.3667118144777382E-2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179.52</v>
      </c>
      <c r="E6" s="83">
        <v>158.574129322733</v>
      </c>
      <c r="F6" s="47">
        <f t="shared" si="0"/>
        <v>-20.94587067726701</v>
      </c>
      <c r="G6" s="48">
        <f t="shared" si="1"/>
        <v>-0.11667708710598824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128</v>
      </c>
      <c r="E7" s="83">
        <v>125.789437021879</v>
      </c>
      <c r="F7" s="47">
        <f t="shared" si="0"/>
        <v>-2.2105629781210041</v>
      </c>
      <c r="G7" s="48">
        <f t="shared" si="1"/>
        <v>-1.7270023266570345E-2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149.13999999999999</v>
      </c>
      <c r="E8" s="83">
        <v>136.61561367506701</v>
      </c>
      <c r="F8" s="47">
        <f t="shared" si="0"/>
        <v>-12.524386324932976</v>
      </c>
      <c r="G8" s="48">
        <f t="shared" si="1"/>
        <v>-8.3977379139955594E-2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182.15</v>
      </c>
      <c r="E9" s="83">
        <v>171.632757230273</v>
      </c>
      <c r="F9" s="47">
        <f t="shared" si="0"/>
        <v>-10.517242769727005</v>
      </c>
      <c r="G9" s="48">
        <f t="shared" si="1"/>
        <v>-5.7739460717688748E-2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125.61</v>
      </c>
      <c r="E10" s="83">
        <v>111.411550794609</v>
      </c>
      <c r="F10" s="47">
        <f t="shared" si="0"/>
        <v>-14.198449205391</v>
      </c>
      <c r="G10" s="48">
        <f t="shared" si="1"/>
        <v>-0.11303597807014569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168.91</v>
      </c>
      <c r="E11" s="83">
        <v>159.535488726203</v>
      </c>
      <c r="F11" s="47">
        <f t="shared" si="0"/>
        <v>-9.3745112737969976</v>
      </c>
      <c r="G11" s="48">
        <f t="shared" si="1"/>
        <v>-5.5500037142839367E-2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152.02000000000001</v>
      </c>
      <c r="E12" s="83">
        <v>148.5143401185</v>
      </c>
      <c r="F12" s="47">
        <f t="shared" si="0"/>
        <v>-3.5056598815000086</v>
      </c>
      <c r="G12" s="48">
        <f t="shared" si="1"/>
        <v>-2.3060517573345669E-2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145.87</v>
      </c>
      <c r="E13" s="83">
        <v>145.37057096797699</v>
      </c>
      <c r="F13" s="47">
        <f t="shared" si="0"/>
        <v>-0.49942903202301636</v>
      </c>
      <c r="G13" s="48">
        <f t="shared" si="1"/>
        <v>-3.4237953796052399E-3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159.66</v>
      </c>
      <c r="E14" s="83">
        <v>160.218022362787</v>
      </c>
      <c r="F14" s="47">
        <f t="shared" si="0"/>
        <v>0.55802236278699979</v>
      </c>
      <c r="G14" s="48">
        <f t="shared" si="1"/>
        <v>3.4950667843354618E-3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141.01</v>
      </c>
      <c r="E15" s="83">
        <v>147.43622210138599</v>
      </c>
      <c r="F15" s="47">
        <f t="shared" si="0"/>
        <v>6.4262221013860028</v>
      </c>
      <c r="G15" s="48">
        <f t="shared" si="1"/>
        <v>4.5572811157974631E-2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157.74</v>
      </c>
      <c r="E16" s="83">
        <v>135.500997894075</v>
      </c>
      <c r="F16" s="47">
        <f t="shared" si="0"/>
        <v>-22.23900210592501</v>
      </c>
      <c r="G16" s="48">
        <f t="shared" si="1"/>
        <v>-0.14098517881276157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115.37</v>
      </c>
      <c r="E17" s="83">
        <v>119.915253092963</v>
      </c>
      <c r="F17" s="47">
        <f t="shared" si="0"/>
        <v>4.5452530929629944</v>
      </c>
      <c r="G17" s="48">
        <f t="shared" si="1"/>
        <v>3.9397183782291706E-2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200.16</v>
      </c>
      <c r="E18" s="83">
        <v>188.251681064433</v>
      </c>
      <c r="F18" s="47">
        <f t="shared" si="0"/>
        <v>-11.908318935566996</v>
      </c>
      <c r="G18" s="48">
        <f t="shared" si="1"/>
        <v>-5.9493999478252381E-2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168.2</v>
      </c>
      <c r="E19" s="83">
        <v>147.016024974472</v>
      </c>
      <c r="F19" s="47">
        <f t="shared" si="0"/>
        <v>-21.183975025527985</v>
      </c>
      <c r="G19" s="48">
        <f t="shared" si="1"/>
        <v>-0.12594515472965509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141.55000000000001</v>
      </c>
      <c r="E20" s="83">
        <v>133.785758962188</v>
      </c>
      <c r="F20" s="47">
        <f t="shared" si="0"/>
        <v>-7.7642410378120132</v>
      </c>
      <c r="G20" s="48">
        <f t="shared" si="1"/>
        <v>-5.485157921449673E-2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148.79</v>
      </c>
      <c r="E21" s="83">
        <v>151.31125881281599</v>
      </c>
      <c r="F21" s="47">
        <f t="shared" si="0"/>
        <v>2.5212588128160007</v>
      </c>
      <c r="G21" s="48">
        <f t="shared" si="1"/>
        <v>1.6945082416936628E-2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183.65</v>
      </c>
      <c r="E22" s="83">
        <v>181.55525632223399</v>
      </c>
      <c r="F22" s="47">
        <f t="shared" si="0"/>
        <v>-2.0947436777660187</v>
      </c>
      <c r="G22" s="48">
        <f t="shared" si="1"/>
        <v>-1.1406173034391606E-2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160.13</v>
      </c>
      <c r="E23" s="83">
        <v>153.627550948324</v>
      </c>
      <c r="F23" s="47">
        <f t="shared" si="0"/>
        <v>-6.5024490516759954</v>
      </c>
      <c r="G23" s="48">
        <f t="shared" si="1"/>
        <v>-4.0607313131055991E-2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149.38</v>
      </c>
      <c r="E24" s="83">
        <v>143.709553242298</v>
      </c>
      <c r="F24" s="47">
        <f t="shared" si="0"/>
        <v>-5.6704467577019955</v>
      </c>
      <c r="G24" s="48">
        <f t="shared" si="1"/>
        <v>-3.7959879218784277E-2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127.62</v>
      </c>
      <c r="E25" s="83">
        <v>129.734429509742</v>
      </c>
      <c r="F25" s="47">
        <f t="shared" si="0"/>
        <v>2.1144295097419956</v>
      </c>
      <c r="G25" s="48">
        <f t="shared" si="1"/>
        <v>1.6568167291505998E-2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164.29</v>
      </c>
      <c r="E26" s="83">
        <v>191.07313853929901</v>
      </c>
      <c r="F26" s="47">
        <f t="shared" si="0"/>
        <v>26.783138539299017</v>
      </c>
      <c r="G26" s="48">
        <f t="shared" si="1"/>
        <v>0.16302354701624577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148.08000000000001</v>
      </c>
      <c r="E27" s="83">
        <v>138.403911421381</v>
      </c>
      <c r="F27" s="47">
        <f t="shared" si="0"/>
        <v>-9.6760885786190158</v>
      </c>
      <c r="G27" s="48">
        <f t="shared" si="1"/>
        <v>-6.5343655987432567E-2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162.71</v>
      </c>
      <c r="E28" s="83">
        <v>150.29415792454401</v>
      </c>
      <c r="F28" s="47">
        <f t="shared" si="0"/>
        <v>-12.415842075455998</v>
      </c>
      <c r="G28" s="48">
        <f t="shared" si="1"/>
        <v>-7.6306570434859555E-2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99.85</v>
      </c>
      <c r="E29" s="83">
        <v>98.060734467956294</v>
      </c>
      <c r="F29" s="47">
        <f t="shared" si="0"/>
        <v>-1.7892655320437001</v>
      </c>
      <c r="G29" s="48">
        <f t="shared" si="1"/>
        <v>-1.7919534622370559E-2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213.92</v>
      </c>
      <c r="E30" s="83">
        <v>254.368353308275</v>
      </c>
      <c r="F30" s="47">
        <f t="shared" si="0"/>
        <v>40.448353308275017</v>
      </c>
      <c r="G30" s="48">
        <f t="shared" si="1"/>
        <v>0.18908168150839108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194</v>
      </c>
      <c r="E31" s="83">
        <v>188.56310206811901</v>
      </c>
      <c r="F31" s="47">
        <f t="shared" si="0"/>
        <v>-5.436897931880992</v>
      </c>
      <c r="G31" s="48">
        <f t="shared" si="1"/>
        <v>-2.8025247071551504E-2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153.9</v>
      </c>
      <c r="E32" s="83">
        <v>138.62789758146201</v>
      </c>
      <c r="F32" s="47">
        <f t="shared" si="0"/>
        <v>-15.272102418537997</v>
      </c>
      <c r="G32" s="48">
        <f t="shared" si="1"/>
        <v>-9.92339338436517E-2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133.19999999999999</v>
      </c>
      <c r="E33" s="83">
        <v>112.986102265572</v>
      </c>
      <c r="F33" s="47">
        <f t="shared" si="0"/>
        <v>-20.213897734427988</v>
      </c>
      <c r="G33" s="48">
        <f t="shared" si="1"/>
        <v>-0.15175598899720713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142.21</v>
      </c>
      <c r="E34" s="83">
        <v>140.70445256772899</v>
      </c>
      <c r="F34" s="47">
        <f t="shared" si="0"/>
        <v>-1.5055474322710154</v>
      </c>
      <c r="G34" s="48">
        <f t="shared" si="1"/>
        <v>-1.0586790185437137E-2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138.25</v>
      </c>
      <c r="E35" s="83">
        <v>100.262515417467</v>
      </c>
      <c r="F35" s="47">
        <f t="shared" si="0"/>
        <v>-37.987484582533</v>
      </c>
      <c r="G35" s="48">
        <f t="shared" si="1"/>
        <v>-0.27477384869824956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173.01</v>
      </c>
      <c r="E36" s="83">
        <v>167.97676596222999</v>
      </c>
      <c r="F36" s="47">
        <f t="shared" si="0"/>
        <v>-5.0332340377700007</v>
      </c>
      <c r="G36" s="48">
        <f t="shared" si="1"/>
        <v>-2.9092156741055437E-2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139.15</v>
      </c>
      <c r="E37" s="83">
        <v>129.851914903177</v>
      </c>
      <c r="F37" s="47">
        <f t="shared" si="0"/>
        <v>-9.2980850968230015</v>
      </c>
      <c r="G37" s="48">
        <f t="shared" si="1"/>
        <v>-6.6820589987948265E-2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176.1</v>
      </c>
      <c r="E38" s="83">
        <v>167.131645706857</v>
      </c>
      <c r="F38" s="47">
        <f t="shared" si="0"/>
        <v>-8.968354293142994</v>
      </c>
      <c r="G38" s="48">
        <f t="shared" si="1"/>
        <v>-5.09276223347132E-2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132.38</v>
      </c>
      <c r="E39" s="83">
        <v>135.904192061917</v>
      </c>
      <c r="F39" s="47">
        <f t="shared" si="0"/>
        <v>3.524192061917006</v>
      </c>
      <c r="G39" s="48">
        <f t="shared" si="1"/>
        <v>2.6621786235964694E-2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157.99</v>
      </c>
      <c r="E40" s="83">
        <v>143.25865033950899</v>
      </c>
      <c r="F40" s="47">
        <f t="shared" si="0"/>
        <v>-14.73134966049102</v>
      </c>
      <c r="G40" s="48">
        <f t="shared" si="1"/>
        <v>-9.3242291667137281E-2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178.31</v>
      </c>
      <c r="E41" s="83">
        <v>163.67005153689701</v>
      </c>
      <c r="F41" s="47">
        <f t="shared" si="0"/>
        <v>-14.639948463102996</v>
      </c>
      <c r="G41" s="48">
        <f t="shared" si="1"/>
        <v>-8.2103911519841824E-2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149.66</v>
      </c>
      <c r="E42" s="83">
        <v>137.369938477586</v>
      </c>
      <c r="F42" s="47">
        <f t="shared" si="0"/>
        <v>-12.290061522413993</v>
      </c>
      <c r="G42" s="48">
        <f t="shared" si="1"/>
        <v>-8.2119881881691781E-2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173.55</v>
      </c>
      <c r="E43" s="83">
        <v>161.99944533238801</v>
      </c>
      <c r="F43" s="47">
        <f t="shared" si="0"/>
        <v>-11.550554667612005</v>
      </c>
      <c r="G43" s="48">
        <f t="shared" si="1"/>
        <v>-6.6554622112428713E-2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245.06</v>
      </c>
      <c r="E44" s="83">
        <v>252.745295418219</v>
      </c>
      <c r="F44" s="47">
        <f t="shared" si="0"/>
        <v>7.685295418218999</v>
      </c>
      <c r="G44" s="48">
        <f t="shared" si="1"/>
        <v>3.1360872513747647E-2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149.69</v>
      </c>
      <c r="E45" s="83">
        <v>150.84176311234401</v>
      </c>
      <c r="F45" s="47">
        <f t="shared" si="0"/>
        <v>1.151763112344014</v>
      </c>
      <c r="G45" s="48">
        <f t="shared" si="1"/>
        <v>7.6943223484802854E-3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202.08</v>
      </c>
      <c r="E46" s="83">
        <v>196.77313152909099</v>
      </c>
      <c r="F46" s="47">
        <f t="shared" si="0"/>
        <v>-5.3068684709090235</v>
      </c>
      <c r="G46" s="48">
        <f t="shared" si="1"/>
        <v>-2.626122560821963E-2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165.93</v>
      </c>
      <c r="E47" s="83">
        <v>172.669781503938</v>
      </c>
      <c r="F47" s="47">
        <f t="shared" si="0"/>
        <v>6.7397815039379907</v>
      </c>
      <c r="G47" s="48">
        <f t="shared" si="1"/>
        <v>4.0618221562936117E-2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146.72999999999999</v>
      </c>
      <c r="E48" s="83">
        <v>124.751280026012</v>
      </c>
      <c r="F48" s="47">
        <f t="shared" si="0"/>
        <v>-21.978719973987992</v>
      </c>
      <c r="G48" s="48">
        <f t="shared" si="1"/>
        <v>-0.14979022677017648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111.19</v>
      </c>
      <c r="E49" s="83">
        <v>111.18972537757899</v>
      </c>
      <c r="F49" s="47">
        <f t="shared" si="0"/>
        <v>-2.7462242100284584E-4</v>
      </c>
      <c r="G49" s="48">
        <f t="shared" si="1"/>
        <v>-2.4698481968058802E-6</v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165.88</v>
      </c>
      <c r="E50" s="83">
        <v>169.36848449201901</v>
      </c>
      <c r="F50" s="47">
        <f t="shared" si="0"/>
        <v>3.4884844920190119</v>
      </c>
      <c r="G50" s="48">
        <f t="shared" si="1"/>
        <v>2.1030169351452931E-2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169.63</v>
      </c>
      <c r="E51" s="83">
        <v>134.398273037178</v>
      </c>
      <c r="F51" s="47">
        <f t="shared" si="0"/>
        <v>-35.231726962821995</v>
      </c>
      <c r="G51" s="48">
        <f t="shared" si="1"/>
        <v>-0.2076975002229676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151.31</v>
      </c>
      <c r="E52" s="83">
        <v>150.64520844094801</v>
      </c>
      <c r="F52" s="47">
        <f t="shared" si="0"/>
        <v>-0.6647915590519915</v>
      </c>
      <c r="G52" s="48">
        <f t="shared" si="1"/>
        <v>-4.3935731878394788E-3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192.33</v>
      </c>
      <c r="E53" s="83">
        <v>141.77669267904</v>
      </c>
      <c r="F53" s="47">
        <f t="shared" si="0"/>
        <v>-50.553307320960016</v>
      </c>
      <c r="G53" s="48">
        <f t="shared" si="1"/>
        <v>-0.26284670785088138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152.03</v>
      </c>
      <c r="E54" s="83">
        <v>155.17548099719801</v>
      </c>
      <c r="F54" s="47">
        <f t="shared" si="0"/>
        <v>3.1454809971980069</v>
      </c>
      <c r="G54" s="48">
        <f t="shared" si="1"/>
        <v>2.0689870401881253E-2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193.88</v>
      </c>
      <c r="E55" s="83">
        <v>173.17552287885999</v>
      </c>
      <c r="F55" s="47">
        <f t="shared" si="0"/>
        <v>-20.704477121140002</v>
      </c>
      <c r="G55" s="48">
        <f t="shared" si="1"/>
        <v>-0.1067901646438003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167.29</v>
      </c>
      <c r="E56" s="83">
        <v>172.21504362253</v>
      </c>
      <c r="F56" s="47">
        <f t="shared" si="0"/>
        <v>4.925043622530012</v>
      </c>
      <c r="G56" s="48">
        <f t="shared" si="1"/>
        <v>2.944015555341032E-2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198.36</v>
      </c>
      <c r="E57" s="83">
        <v>197.24178986101001</v>
      </c>
      <c r="F57" s="47">
        <f t="shared" si="0"/>
        <v>-1.1182101389900083</v>
      </c>
      <c r="G57" s="48">
        <f t="shared" si="1"/>
        <v>-5.6372763611111524E-3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266.12</v>
      </c>
      <c r="E58" s="83">
        <v>265.29879173803602</v>
      </c>
      <c r="F58" s="47">
        <f t="shared" si="0"/>
        <v>-0.82120826196398866</v>
      </c>
      <c r="G58" s="48">
        <f t="shared" si="1"/>
        <v>-3.0858569891928029E-3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165.86</v>
      </c>
      <c r="E59" s="83">
        <v>164.173528308057</v>
      </c>
      <c r="F59" s="47">
        <f t="shared" si="0"/>
        <v>-1.6864716919430123</v>
      </c>
      <c r="G59" s="48">
        <f t="shared" si="1"/>
        <v>-1.0168043482111493E-2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159.25</v>
      </c>
      <c r="E60" s="83">
        <v>147.012119970561</v>
      </c>
      <c r="F60" s="47">
        <f t="shared" si="0"/>
        <v>-12.237880029438998</v>
      </c>
      <c r="G60" s="48">
        <f t="shared" si="1"/>
        <v>-7.684697035754473E-2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160.16999999999999</v>
      </c>
      <c r="E61" s="83">
        <v>149.74480847052499</v>
      </c>
      <c r="F61" s="47">
        <f t="shared" si="0"/>
        <v>-10.425191529475001</v>
      </c>
      <c r="G61" s="48">
        <f t="shared" si="1"/>
        <v>-6.5088290750296568E-2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176.31</v>
      </c>
      <c r="E62" s="83">
        <v>185.44950029832</v>
      </c>
      <c r="F62" s="47">
        <f t="shared" si="0"/>
        <v>9.1395002983200015</v>
      </c>
      <c r="G62" s="48">
        <f t="shared" si="1"/>
        <v>5.1837673973796163E-2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153.9</v>
      </c>
      <c r="E63" s="83">
        <v>146.95803174606399</v>
      </c>
      <c r="F63" s="47">
        <f t="shared" si="0"/>
        <v>-6.941968253936011</v>
      </c>
      <c r="G63" s="48">
        <f t="shared" si="1"/>
        <v>-4.5107006198414623E-2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129.76</v>
      </c>
      <c r="E64" s="83">
        <v>142.08957957835</v>
      </c>
      <c r="F64" s="47">
        <f t="shared" si="0"/>
        <v>12.329579578350007</v>
      </c>
      <c r="G64" s="48">
        <f t="shared" si="1"/>
        <v>9.5018338304176997E-2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177.05</v>
      </c>
      <c r="E65" s="83">
        <v>176.29765617565101</v>
      </c>
      <c r="F65" s="47">
        <f t="shared" si="0"/>
        <v>-0.75234382434899771</v>
      </c>
      <c r="G65" s="48">
        <f t="shared" si="1"/>
        <v>-4.2493297054447769E-3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177.12</v>
      </c>
      <c r="E66" s="83">
        <v>180.671753311136</v>
      </c>
      <c r="F66" s="47">
        <f t="shared" si="0"/>
        <v>3.5517533111359967</v>
      </c>
      <c r="G66" s="48">
        <f t="shared" si="1"/>
        <v>2.0052807763866285E-2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169.11</v>
      </c>
      <c r="E67" s="83">
        <v>161.83462047164201</v>
      </c>
      <c r="F67" s="47">
        <f t="shared" si="0"/>
        <v>-7.2753795283580018</v>
      </c>
      <c r="G67" s="48">
        <f t="shared" si="1"/>
        <v>-4.3021580795683294E-2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178.44</v>
      </c>
      <c r="E68" s="83">
        <v>206.87786353465401</v>
      </c>
      <c r="F68" s="47">
        <f t="shared" ref="F68:F131" si="2">IFERROR(E68-D68,"")</f>
        <v>28.437863534654014</v>
      </c>
      <c r="G68" s="48">
        <f t="shared" ref="G68:G131" si="3">IFERROR(F68/D68,"")</f>
        <v>0.15936933162213637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104.93</v>
      </c>
      <c r="E69" s="83">
        <v>149.10180155261</v>
      </c>
      <c r="F69" s="47">
        <f t="shared" si="2"/>
        <v>44.171801552609992</v>
      </c>
      <c r="G69" s="48">
        <f t="shared" si="3"/>
        <v>0.42096446728876386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162.6</v>
      </c>
      <c r="E70" s="83">
        <v>159.63397619552501</v>
      </c>
      <c r="F70" s="47">
        <f t="shared" si="2"/>
        <v>-2.966023804474986</v>
      </c>
      <c r="G70" s="48">
        <f t="shared" si="3"/>
        <v>-1.8241228809809263E-2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143.43</v>
      </c>
      <c r="E71" s="83">
        <v>147.24370768645201</v>
      </c>
      <c r="F71" s="47">
        <f t="shared" si="2"/>
        <v>3.8137076864520054</v>
      </c>
      <c r="G71" s="48">
        <f t="shared" si="3"/>
        <v>2.6589330589500141E-2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170.11</v>
      </c>
      <c r="E72" s="83">
        <v>171.16347468571001</v>
      </c>
      <c r="F72" s="47">
        <f t="shared" si="2"/>
        <v>1.0534746857100004</v>
      </c>
      <c r="G72" s="48">
        <f t="shared" si="3"/>
        <v>6.1929027435776865E-3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148.05000000000001</v>
      </c>
      <c r="E73" s="83">
        <v>133.871674930343</v>
      </c>
      <c r="F73" s="47">
        <f t="shared" si="2"/>
        <v>-14.178325069657006</v>
      </c>
      <c r="G73" s="48">
        <f t="shared" si="3"/>
        <v>-9.5767139950401925E-2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140.58000000000001</v>
      </c>
      <c r="E74" s="83">
        <v>136.67066802445001</v>
      </c>
      <c r="F74" s="47">
        <f t="shared" si="2"/>
        <v>-3.9093319755500033</v>
      </c>
      <c r="G74" s="48">
        <f t="shared" si="3"/>
        <v>-2.7808592798050952E-2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158.04</v>
      </c>
      <c r="E75" s="83">
        <v>150.558462783729</v>
      </c>
      <c r="F75" s="47">
        <f t="shared" si="2"/>
        <v>-7.4815372162709934</v>
      </c>
      <c r="G75" s="48">
        <f t="shared" si="3"/>
        <v>-4.7339516681036406E-2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203.37</v>
      </c>
      <c r="E76" s="83">
        <v>183.31328425363299</v>
      </c>
      <c r="F76" s="47">
        <f t="shared" si="2"/>
        <v>-20.056715746367018</v>
      </c>
      <c r="G76" s="48">
        <f t="shared" si="3"/>
        <v>-9.8621801378605586E-2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153.01</v>
      </c>
      <c r="E77" s="83">
        <v>127.98548635758399</v>
      </c>
      <c r="F77" s="47">
        <f t="shared" si="2"/>
        <v>-25.024513642415997</v>
      </c>
      <c r="G77" s="48">
        <f t="shared" si="3"/>
        <v>-0.16354822326917193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200.54</v>
      </c>
      <c r="E78" s="83">
        <v>153.98292884493699</v>
      </c>
      <c r="F78" s="47">
        <f t="shared" si="2"/>
        <v>-46.557071155062999</v>
      </c>
      <c r="G78" s="48">
        <f t="shared" si="3"/>
        <v>-0.23215852775038895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143.13999999999999</v>
      </c>
      <c r="E79" s="83">
        <v>134.629297715805</v>
      </c>
      <c r="F79" s="47">
        <f t="shared" si="2"/>
        <v>-8.5107022841949913</v>
      </c>
      <c r="G79" s="48">
        <f t="shared" si="3"/>
        <v>-5.9457190751676624E-2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191.2</v>
      </c>
      <c r="E80" s="83">
        <v>193.11009294610801</v>
      </c>
      <c r="F80" s="47">
        <f t="shared" si="2"/>
        <v>1.9100929461080227</v>
      </c>
      <c r="G80" s="48">
        <f t="shared" si="3"/>
        <v>9.9900258687658106E-3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101.45</v>
      </c>
      <c r="E81" s="83">
        <v>108.79725064396401</v>
      </c>
      <c r="F81" s="47">
        <f t="shared" si="2"/>
        <v>7.3472506439640028</v>
      </c>
      <c r="G81" s="48">
        <f t="shared" si="3"/>
        <v>7.2422381902060157E-2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152.06</v>
      </c>
      <c r="E82" s="83">
        <v>152.091713470402</v>
      </c>
      <c r="F82" s="47">
        <f t="shared" si="2"/>
        <v>3.1713470401996346E-2</v>
      </c>
      <c r="G82" s="48">
        <f t="shared" si="3"/>
        <v>2.0855892675257363E-4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167.1</v>
      </c>
      <c r="E83" s="83">
        <v>192.581787587218</v>
      </c>
      <c r="F83" s="47">
        <f t="shared" si="2"/>
        <v>25.481787587218008</v>
      </c>
      <c r="G83" s="48">
        <f t="shared" si="3"/>
        <v>0.15249424049801322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116.62</v>
      </c>
      <c r="E84" s="83">
        <v>113.592378617099</v>
      </c>
      <c r="F84" s="47">
        <f t="shared" si="2"/>
        <v>-3.0276213829010032</v>
      </c>
      <c r="G84" s="48">
        <f t="shared" si="3"/>
        <v>-2.5961424994863688E-2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195.01</v>
      </c>
      <c r="E85" s="83">
        <v>142.673351243724</v>
      </c>
      <c r="F85" s="47">
        <f t="shared" si="2"/>
        <v>-52.336648756275991</v>
      </c>
      <c r="G85" s="48">
        <f t="shared" si="3"/>
        <v>-0.26837930750359468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160.33000000000001</v>
      </c>
      <c r="E86" s="83">
        <v>155.52957548532001</v>
      </c>
      <c r="F86" s="47">
        <f t="shared" si="2"/>
        <v>-4.8004245146800031</v>
      </c>
      <c r="G86" s="48">
        <f t="shared" si="3"/>
        <v>-2.9940900110272579E-2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157.36000000000001</v>
      </c>
      <c r="E87" s="83">
        <v>145.401352279355</v>
      </c>
      <c r="F87" s="47">
        <f t="shared" si="2"/>
        <v>-11.958647720645018</v>
      </c>
      <c r="G87" s="48">
        <f t="shared" si="3"/>
        <v>-7.5995473567901733E-2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194.92</v>
      </c>
      <c r="E88" s="83">
        <v>253.68152524382401</v>
      </c>
      <c r="F88" s="47">
        <f t="shared" si="2"/>
        <v>58.761525243824025</v>
      </c>
      <c r="G88" s="48">
        <f t="shared" si="3"/>
        <v>0.30146483297672905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156.29</v>
      </c>
      <c r="E89" s="83">
        <v>165.61259377680801</v>
      </c>
      <c r="F89" s="47">
        <f t="shared" si="2"/>
        <v>9.32259377680802</v>
      </c>
      <c r="G89" s="48">
        <f t="shared" si="3"/>
        <v>5.9649329943105893E-2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173.22</v>
      </c>
      <c r="E90" s="83">
        <v>169.65266778231799</v>
      </c>
      <c r="F90" s="47">
        <f t="shared" si="2"/>
        <v>-3.5673322176820079</v>
      </c>
      <c r="G90" s="48">
        <f t="shared" si="3"/>
        <v>-2.0594228251252789E-2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172.14</v>
      </c>
      <c r="E91" s="83">
        <v>143.482701535986</v>
      </c>
      <c r="F91" s="47">
        <f t="shared" si="2"/>
        <v>-28.657298464013991</v>
      </c>
      <c r="G91" s="48">
        <f t="shared" si="3"/>
        <v>-0.16647669608466362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147.65</v>
      </c>
      <c r="E92" s="83">
        <v>149.72593511233001</v>
      </c>
      <c r="F92" s="47">
        <f t="shared" si="2"/>
        <v>2.0759351123300007</v>
      </c>
      <c r="G92" s="48">
        <f t="shared" si="3"/>
        <v>1.4059838214222829E-2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171.17</v>
      </c>
      <c r="E93" s="83">
        <v>208.99361296446699</v>
      </c>
      <c r="F93" s="47">
        <f t="shared" si="2"/>
        <v>37.823612964467003</v>
      </c>
      <c r="G93" s="48">
        <f t="shared" si="3"/>
        <v>0.22097104027847758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138.9</v>
      </c>
      <c r="E94" s="83">
        <v>128.85151705068401</v>
      </c>
      <c r="F94" s="47">
        <f t="shared" si="2"/>
        <v>-10.048482949315996</v>
      </c>
      <c r="G94" s="48">
        <f t="shared" si="3"/>
        <v>-7.2343289771893415E-2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223.38</v>
      </c>
      <c r="E95" s="83">
        <v>230.479878862991</v>
      </c>
      <c r="F95" s="47">
        <f t="shared" si="2"/>
        <v>7.0998788629910052</v>
      </c>
      <c r="G95" s="48">
        <f t="shared" si="3"/>
        <v>3.1783860967817198E-2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154.72999999999999</v>
      </c>
      <c r="E96" s="83">
        <v>157.89029059200601</v>
      </c>
      <c r="F96" s="47">
        <f t="shared" si="2"/>
        <v>3.1602905920060209</v>
      </c>
      <c r="G96" s="48">
        <f t="shared" si="3"/>
        <v>2.0424549809384226E-2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147.96</v>
      </c>
      <c r="E97" s="83">
        <v>141.07032238408399</v>
      </c>
      <c r="F97" s="47">
        <f t="shared" si="2"/>
        <v>-6.889677615916014</v>
      </c>
      <c r="G97" s="48">
        <f t="shared" si="3"/>
        <v>-4.6564460772614315E-2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158.27000000000001</v>
      </c>
      <c r="E98" s="83">
        <v>154.786265953411</v>
      </c>
      <c r="F98" s="47">
        <f t="shared" si="2"/>
        <v>-3.4837340465890065</v>
      </c>
      <c r="G98" s="48">
        <f t="shared" si="3"/>
        <v>-2.2011335354704026E-2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157.43</v>
      </c>
      <c r="E99" s="83">
        <v>135.96377267022001</v>
      </c>
      <c r="F99" s="47">
        <f t="shared" si="2"/>
        <v>-21.466227329779997</v>
      </c>
      <c r="G99" s="48">
        <f t="shared" si="3"/>
        <v>-0.13635410868182682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174.85</v>
      </c>
      <c r="E100" s="83">
        <v>185.01237993020399</v>
      </c>
      <c r="F100" s="47">
        <f t="shared" si="2"/>
        <v>10.162379930203997</v>
      </c>
      <c r="G100" s="48">
        <f t="shared" si="3"/>
        <v>5.8120560081235333E-2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167.69</v>
      </c>
      <c r="E101" s="83">
        <v>167.309446415141</v>
      </c>
      <c r="F101" s="47">
        <f t="shared" si="2"/>
        <v>-0.38055358485900115</v>
      </c>
      <c r="G101" s="48">
        <f t="shared" si="3"/>
        <v>-2.2693874700876688E-3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186.28</v>
      </c>
      <c r="E102" s="83">
        <v>173.615597366043</v>
      </c>
      <c r="F102" s="47">
        <f t="shared" si="2"/>
        <v>-12.664402633956996</v>
      </c>
      <c r="G102" s="48">
        <f t="shared" si="3"/>
        <v>-6.7985841925901846E-2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189.53</v>
      </c>
      <c r="E103" s="83">
        <v>187.497715375501</v>
      </c>
      <c r="F103" s="47">
        <f t="shared" si="2"/>
        <v>-2.0322846244989989</v>
      </c>
      <c r="G103" s="48">
        <f t="shared" si="3"/>
        <v>-1.072275958686751E-2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165.17</v>
      </c>
      <c r="E104" s="83">
        <v>160.543597436287</v>
      </c>
      <c r="F104" s="47">
        <f t="shared" si="2"/>
        <v>-4.6264025637129862</v>
      </c>
      <c r="G104" s="48">
        <f t="shared" si="3"/>
        <v>-2.8009944685554195E-2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146.72</v>
      </c>
      <c r="E105" s="83">
        <v>146.76738965316099</v>
      </c>
      <c r="F105" s="47">
        <f t="shared" si="2"/>
        <v>4.7389653160990974E-2</v>
      </c>
      <c r="G105" s="48">
        <f t="shared" si="3"/>
        <v>3.2299381925430051E-4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183.79</v>
      </c>
      <c r="E106" s="83">
        <v>165.20608676405001</v>
      </c>
      <c r="F106" s="47">
        <f t="shared" si="2"/>
        <v>-18.583913235949979</v>
      </c>
      <c r="G106" s="48">
        <f t="shared" si="3"/>
        <v>-0.10111493136704924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218.47</v>
      </c>
      <c r="E107" s="83">
        <v>169.003263923833</v>
      </c>
      <c r="F107" s="47">
        <f t="shared" si="2"/>
        <v>-49.466736076166995</v>
      </c>
      <c r="G107" s="48">
        <f t="shared" si="3"/>
        <v>-0.22642347267893531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157.13</v>
      </c>
      <c r="E108" s="83">
        <v>163.41973464033799</v>
      </c>
      <c r="F108" s="47">
        <f t="shared" si="2"/>
        <v>6.289734640337997</v>
      </c>
      <c r="G108" s="48">
        <f t="shared" si="3"/>
        <v>4.0028859163355163E-2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144.18</v>
      </c>
      <c r="E109" s="83">
        <v>117.27155722410301</v>
      </c>
      <c r="F109" s="47">
        <f t="shared" si="2"/>
        <v>-26.908442775897001</v>
      </c>
      <c r="G109" s="48">
        <f t="shared" si="3"/>
        <v>-0.18663089732207658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211.29</v>
      </c>
      <c r="E110" s="83">
        <v>203.58674870123701</v>
      </c>
      <c r="F110" s="47">
        <f t="shared" si="2"/>
        <v>-7.7032512987629786</v>
      </c>
      <c r="G110" s="48">
        <f t="shared" si="3"/>
        <v>-3.6458191579170705E-2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121.12</v>
      </c>
      <c r="E111" s="83">
        <v>99.545790227998694</v>
      </c>
      <c r="F111" s="47">
        <f t="shared" si="2"/>
        <v>-21.574209772001311</v>
      </c>
      <c r="G111" s="48">
        <f t="shared" si="3"/>
        <v>-0.17812260379789721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185.34</v>
      </c>
      <c r="E112" s="83">
        <v>191.650948020165</v>
      </c>
      <c r="F112" s="47">
        <f t="shared" si="2"/>
        <v>6.3109480201650001</v>
      </c>
      <c r="G112" s="48">
        <f t="shared" si="3"/>
        <v>3.4050652963013919E-2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126.73</v>
      </c>
      <c r="E113" s="83">
        <v>124.492493619667</v>
      </c>
      <c r="F113" s="47">
        <f t="shared" si="2"/>
        <v>-2.2375063803330022</v>
      </c>
      <c r="G113" s="48">
        <f t="shared" si="3"/>
        <v>-1.7655696207156964E-2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145.16999999999999</v>
      </c>
      <c r="E114" s="83">
        <v>147.52469360715099</v>
      </c>
      <c r="F114" s="47">
        <f t="shared" si="2"/>
        <v>2.3546936071510061</v>
      </c>
      <c r="G114" s="48">
        <f t="shared" si="3"/>
        <v>1.6220249412075539E-2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179.71</v>
      </c>
      <c r="E115" s="83">
        <v>167.24885910966699</v>
      </c>
      <c r="F115" s="47">
        <f t="shared" si="2"/>
        <v>-12.461140890333013</v>
      </c>
      <c r="G115" s="48">
        <f t="shared" si="3"/>
        <v>-6.9340275389978362E-2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173.62</v>
      </c>
      <c r="E116" s="83">
        <v>174.83991165730799</v>
      </c>
      <c r="F116" s="47">
        <f t="shared" si="2"/>
        <v>1.2199116573079891</v>
      </c>
      <c r="G116" s="48">
        <f t="shared" si="3"/>
        <v>7.0263313979264429E-3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175.38</v>
      </c>
      <c r="E117" s="83">
        <v>167.69892835495699</v>
      </c>
      <c r="F117" s="47">
        <f t="shared" si="2"/>
        <v>-7.681071645043005</v>
      </c>
      <c r="G117" s="48">
        <f t="shared" si="3"/>
        <v>-4.3796736486731699E-2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205.03</v>
      </c>
      <c r="E118" s="83">
        <v>210.83523003373401</v>
      </c>
      <c r="F118" s="47">
        <f t="shared" si="2"/>
        <v>5.8052300337340057</v>
      </c>
      <c r="G118" s="48">
        <f t="shared" si="3"/>
        <v>2.8314051766736601E-2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154.27000000000001</v>
      </c>
      <c r="E119" s="83">
        <v>148.67596706130399</v>
      </c>
      <c r="F119" s="47">
        <f t="shared" si="2"/>
        <v>-5.5940329386960173</v>
      </c>
      <c r="G119" s="48">
        <f t="shared" si="3"/>
        <v>-3.626131418095558E-2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229.89</v>
      </c>
      <c r="E120" s="83">
        <v>201.16200108777201</v>
      </c>
      <c r="F120" s="47">
        <f t="shared" si="2"/>
        <v>-28.727998912227974</v>
      </c>
      <c r="G120" s="48">
        <f t="shared" si="3"/>
        <v>-0.12496410853985809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182.34</v>
      </c>
      <c r="E121" s="83">
        <v>190.30816355357399</v>
      </c>
      <c r="F121" s="47">
        <f t="shared" si="2"/>
        <v>7.9681635535739872</v>
      </c>
      <c r="G121" s="48">
        <f t="shared" si="3"/>
        <v>4.3699482031227303E-2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145.51</v>
      </c>
      <c r="E122" s="83">
        <v>136.24464629521</v>
      </c>
      <c r="F122" s="47">
        <f t="shared" si="2"/>
        <v>-9.2653537047899874</v>
      </c>
      <c r="G122" s="48">
        <f t="shared" si="3"/>
        <v>-6.367503061500919E-2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199.8</v>
      </c>
      <c r="E123" s="83">
        <v>205.867461611788</v>
      </c>
      <c r="F123" s="47">
        <f t="shared" si="2"/>
        <v>6.0674616117879907</v>
      </c>
      <c r="G123" s="48">
        <f t="shared" si="3"/>
        <v>3.0367675734674627E-2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159.07</v>
      </c>
      <c r="E124" s="83">
        <v>148.50724094691401</v>
      </c>
      <c r="F124" s="47">
        <f t="shared" si="2"/>
        <v>-10.562759053085983</v>
      </c>
      <c r="G124" s="48">
        <f t="shared" si="3"/>
        <v>-6.6403212755931251E-2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123.04</v>
      </c>
      <c r="E125" s="83">
        <v>133.40200680981701</v>
      </c>
      <c r="F125" s="47">
        <f t="shared" si="2"/>
        <v>10.362006809817004</v>
      </c>
      <c r="G125" s="48">
        <f t="shared" si="3"/>
        <v>8.4216570300853402E-2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182.65</v>
      </c>
      <c r="E126" s="83">
        <v>159.790180100481</v>
      </c>
      <c r="F126" s="47">
        <f t="shared" si="2"/>
        <v>-22.85981989951901</v>
      </c>
      <c r="G126" s="48">
        <f t="shared" si="3"/>
        <v>-0.12515641883120179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132.13</v>
      </c>
      <c r="E127" s="83">
        <v>169.188109095074</v>
      </c>
      <c r="F127" s="47">
        <f t="shared" si="2"/>
        <v>37.058109095074002</v>
      </c>
      <c r="G127" s="48">
        <f t="shared" si="3"/>
        <v>0.28046703318757288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160.19</v>
      </c>
      <c r="E128" s="83">
        <v>133.353916788823</v>
      </c>
      <c r="F128" s="47">
        <f t="shared" si="2"/>
        <v>-26.836083211176998</v>
      </c>
      <c r="G128" s="48">
        <f t="shared" si="3"/>
        <v>-0.16752658225343028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197.76</v>
      </c>
      <c r="E129" s="83">
        <v>193.56478827497099</v>
      </c>
      <c r="F129" s="47">
        <f t="shared" si="2"/>
        <v>-4.1952117250289973</v>
      </c>
      <c r="G129" s="48">
        <f t="shared" si="3"/>
        <v>-2.1213651522193556E-2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147.08000000000001</v>
      </c>
      <c r="E130" s="83">
        <v>131.416434801066</v>
      </c>
      <c r="F130" s="47">
        <f t="shared" si="2"/>
        <v>-15.663565198934009</v>
      </c>
      <c r="G130" s="48">
        <f t="shared" si="3"/>
        <v>-0.10649690779802834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212.56</v>
      </c>
      <c r="E131" s="83">
        <v>202.78388798796101</v>
      </c>
      <c r="F131" s="47">
        <f t="shared" si="2"/>
        <v>-9.7761120120389933</v>
      </c>
      <c r="G131" s="48">
        <f t="shared" si="3"/>
        <v>-4.5992246951632447E-2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156.16</v>
      </c>
      <c r="E132" s="83">
        <v>155.52434298748901</v>
      </c>
      <c r="F132" s="47">
        <f t="shared" ref="F132:F195" si="4">IFERROR(E132-D132,"")</f>
        <v>-0.63565701251098972</v>
      </c>
      <c r="G132" s="48">
        <f t="shared" ref="G132:G195" si="5">IFERROR(F132/D132,"")</f>
        <v>-4.0705495165918914E-3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177.61</v>
      </c>
      <c r="E133" s="83">
        <v>177.51047049762099</v>
      </c>
      <c r="F133" s="47">
        <f t="shared" si="4"/>
        <v>-9.952950237902769E-2</v>
      </c>
      <c r="G133" s="48">
        <f t="shared" si="5"/>
        <v>-5.6038231168868691E-4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138.57</v>
      </c>
      <c r="E134" s="83">
        <v>138.22087200201699</v>
      </c>
      <c r="F134" s="47">
        <f t="shared" si="4"/>
        <v>-0.34912799798300398</v>
      </c>
      <c r="G134" s="48">
        <f t="shared" si="5"/>
        <v>-2.5195063721079889E-3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139.53</v>
      </c>
      <c r="E135" s="83">
        <v>138.31289024175399</v>
      </c>
      <c r="F135" s="47">
        <f t="shared" si="4"/>
        <v>-1.2171097582460106</v>
      </c>
      <c r="G135" s="48">
        <f t="shared" si="5"/>
        <v>-8.722925236479686E-3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155.18</v>
      </c>
      <c r="E136" s="83">
        <v>152.155969487607</v>
      </c>
      <c r="F136" s="47">
        <f t="shared" si="4"/>
        <v>-3.0240305123930113</v>
      </c>
      <c r="G136" s="48">
        <f t="shared" si="5"/>
        <v>-1.9487243925718593E-2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177.38</v>
      </c>
      <c r="E137" s="83">
        <v>173.231542576408</v>
      </c>
      <c r="F137" s="47">
        <f t="shared" si="4"/>
        <v>-4.1484574235919922</v>
      </c>
      <c r="G137" s="48">
        <f t="shared" si="5"/>
        <v>-2.3387402320396846E-2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137.88999999999999</v>
      </c>
      <c r="E138" s="83">
        <v>137.7108661632</v>
      </c>
      <c r="F138" s="47">
        <f t="shared" si="4"/>
        <v>-0.17913383679999129</v>
      </c>
      <c r="G138" s="48">
        <f t="shared" si="5"/>
        <v>-1.2991068010732563E-3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174.3</v>
      </c>
      <c r="E139" s="83">
        <v>158.41138315108199</v>
      </c>
      <c r="F139" s="47">
        <f t="shared" si="4"/>
        <v>-15.888616848918019</v>
      </c>
      <c r="G139" s="48">
        <f t="shared" si="5"/>
        <v>-9.1156723172220414E-2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130.43</v>
      </c>
      <c r="E140" s="83">
        <v>154.63564963304501</v>
      </c>
      <c r="F140" s="47">
        <f t="shared" si="4"/>
        <v>24.205649633044999</v>
      </c>
      <c r="G140" s="48">
        <f t="shared" si="5"/>
        <v>0.18558345191324846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178.65</v>
      </c>
      <c r="E141" s="83">
        <v>167.35406915862799</v>
      </c>
      <c r="F141" s="47">
        <f t="shared" si="4"/>
        <v>-11.295930841372012</v>
      </c>
      <c r="G141" s="48">
        <f t="shared" si="5"/>
        <v>-6.322939177930037E-2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161.43</v>
      </c>
      <c r="E142" s="83">
        <v>159.66126562712</v>
      </c>
      <c r="F142" s="47">
        <f t="shared" si="4"/>
        <v>-1.7687343728800045</v>
      </c>
      <c r="G142" s="48">
        <f t="shared" si="5"/>
        <v>-1.0956664640277548E-2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219.55</v>
      </c>
      <c r="E143" s="83">
        <v>170.24897648761601</v>
      </c>
      <c r="F143" s="47">
        <f t="shared" si="4"/>
        <v>-49.301023512384006</v>
      </c>
      <c r="G143" s="48">
        <f t="shared" si="5"/>
        <v>-0.22455487821627876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165.87</v>
      </c>
      <c r="E144" s="83">
        <v>165.279616233779</v>
      </c>
      <c r="F144" s="47">
        <f t="shared" si="4"/>
        <v>-0.59038376622100941</v>
      </c>
      <c r="G144" s="48">
        <f t="shared" si="5"/>
        <v>-3.5593161284199035E-3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159.69999999999999</v>
      </c>
      <c r="E145" s="83">
        <v>204.62831684101101</v>
      </c>
      <c r="F145" s="47">
        <f t="shared" si="4"/>
        <v>44.928316841011025</v>
      </c>
      <c r="G145" s="48">
        <f t="shared" si="5"/>
        <v>0.28132947301822808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156.19999999999999</v>
      </c>
      <c r="E146" s="83">
        <v>167.248551262935</v>
      </c>
      <c r="F146" s="47">
        <f t="shared" si="4"/>
        <v>11.048551262935007</v>
      </c>
      <c r="G146" s="48">
        <f t="shared" si="5"/>
        <v>7.073336275886688E-2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151.38</v>
      </c>
      <c r="E147" s="83">
        <v>168.02125406415701</v>
      </c>
      <c r="F147" s="47">
        <f t="shared" si="4"/>
        <v>16.64125406415701</v>
      </c>
      <c r="G147" s="48">
        <f t="shared" si="5"/>
        <v>0.10993033468197259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166.02</v>
      </c>
      <c r="E148" s="83">
        <v>164.12509471049</v>
      </c>
      <c r="F148" s="47">
        <f t="shared" si="4"/>
        <v>-1.8949052895100067</v>
      </c>
      <c r="G148" s="48">
        <f t="shared" si="5"/>
        <v>-1.1413716958860417E-2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168.02</v>
      </c>
      <c r="E149" s="83">
        <v>213.57505663282899</v>
      </c>
      <c r="F149" s="47">
        <f t="shared" si="4"/>
        <v>45.555056632828979</v>
      </c>
      <c r="G149" s="48">
        <f t="shared" si="5"/>
        <v>0.27112877415086878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181.85</v>
      </c>
      <c r="E150" s="83">
        <v>177.59439419480299</v>
      </c>
      <c r="F150" s="47">
        <f t="shared" si="4"/>
        <v>-4.2556058051970069</v>
      </c>
      <c r="G150" s="48">
        <f t="shared" si="5"/>
        <v>-2.3401736624674221E-2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130.97</v>
      </c>
      <c r="E151" s="83">
        <v>91.864563397908796</v>
      </c>
      <c r="F151" s="47">
        <f t="shared" si="4"/>
        <v>-39.105436602091203</v>
      </c>
      <c r="G151" s="48">
        <f t="shared" si="5"/>
        <v>-0.29858316104521038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141.97</v>
      </c>
      <c r="E152" s="83">
        <v>126.201767880036</v>
      </c>
      <c r="F152" s="47">
        <f t="shared" si="4"/>
        <v>-15.768232119963997</v>
      </c>
      <c r="G152" s="48">
        <f t="shared" si="5"/>
        <v>-0.1110673531025146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266.14</v>
      </c>
      <c r="E153" s="83">
        <v>250.94701055916701</v>
      </c>
      <c r="F153" s="47">
        <f t="shared" si="4"/>
        <v>-15.192989440832974</v>
      </c>
      <c r="G153" s="48">
        <f t="shared" si="5"/>
        <v>-5.7086456154027861E-2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145.19999999999999</v>
      </c>
      <c r="E154" s="83">
        <v>157.247112834886</v>
      </c>
      <c r="F154" s="47">
        <f t="shared" si="4"/>
        <v>12.047112834886008</v>
      </c>
      <c r="G154" s="48">
        <f t="shared" si="5"/>
        <v>8.2969096658994546E-2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147.82</v>
      </c>
      <c r="E155" s="83">
        <v>172.22796720113101</v>
      </c>
      <c r="F155" s="47">
        <f t="shared" si="4"/>
        <v>24.407967201131015</v>
      </c>
      <c r="G155" s="48">
        <f t="shared" si="5"/>
        <v>0.16511951834075914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158</v>
      </c>
      <c r="E156" s="83">
        <v>176.09764655220999</v>
      </c>
      <c r="F156" s="47">
        <f t="shared" si="4"/>
        <v>18.097646552209994</v>
      </c>
      <c r="G156" s="48">
        <f t="shared" si="5"/>
        <v>0.11454206678613921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161.61000000000001</v>
      </c>
      <c r="E157" s="83">
        <v>147.26830935553801</v>
      </c>
      <c r="F157" s="47">
        <f t="shared" si="4"/>
        <v>-14.341690644462005</v>
      </c>
      <c r="G157" s="48">
        <f t="shared" si="5"/>
        <v>-8.8742594174011535E-2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138.19</v>
      </c>
      <c r="E158" s="83">
        <v>155.98440999534</v>
      </c>
      <c r="F158" s="47">
        <f t="shared" si="4"/>
        <v>17.794409995340004</v>
      </c>
      <c r="G158" s="48">
        <f t="shared" si="5"/>
        <v>0.1287677110886461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173.88</v>
      </c>
      <c r="E159" s="83">
        <v>149.717062757218</v>
      </c>
      <c r="F159" s="47">
        <f t="shared" si="4"/>
        <v>-24.162937242781993</v>
      </c>
      <c r="G159" s="48">
        <f t="shared" si="5"/>
        <v>-0.13896329217150905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175.78</v>
      </c>
      <c r="E160" s="83">
        <v>133.74630050170501</v>
      </c>
      <c r="F160" s="47">
        <f t="shared" si="4"/>
        <v>-42.033699498294993</v>
      </c>
      <c r="G160" s="48">
        <f t="shared" si="5"/>
        <v>-0.23912674649160878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165.29</v>
      </c>
      <c r="E161" s="83">
        <v>141.47444685961099</v>
      </c>
      <c r="F161" s="47">
        <f t="shared" si="4"/>
        <v>-23.815553140389</v>
      </c>
      <c r="G161" s="48">
        <f t="shared" si="5"/>
        <v>-0.14408344812383689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69.510000000000005</v>
      </c>
      <c r="E162" s="83">
        <v>122.879829573696</v>
      </c>
      <c r="F162" s="47">
        <f t="shared" si="4"/>
        <v>53.369829573695995</v>
      </c>
      <c r="G162" s="48">
        <f t="shared" si="5"/>
        <v>0.76780074196081127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149.91</v>
      </c>
      <c r="E163" s="83">
        <v>164.994062857925</v>
      </c>
      <c r="F163" s="47">
        <f t="shared" si="4"/>
        <v>15.084062857925005</v>
      </c>
      <c r="G163" s="48">
        <f t="shared" si="5"/>
        <v>0.10062079152775003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60.13</v>
      </c>
      <c r="E164" s="83">
        <v>28.739172919644599</v>
      </c>
      <c r="F164" s="47">
        <f t="shared" si="4"/>
        <v>-31.390827080355404</v>
      </c>
      <c r="G164" s="48">
        <f t="shared" si="5"/>
        <v>-0.522049344426333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143.07</v>
      </c>
      <c r="E165" s="83">
        <v>140.11130195397499</v>
      </c>
      <c r="F165" s="47">
        <f t="shared" si="4"/>
        <v>-2.9586980460250061</v>
      </c>
      <c r="G165" s="48">
        <f t="shared" si="5"/>
        <v>-2.0680073013385099E-2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144.55000000000001</v>
      </c>
      <c r="E166" s="83">
        <v>144.55201049541199</v>
      </c>
      <c r="F166" s="47">
        <f t="shared" si="4"/>
        <v>2.0104954119801732E-3</v>
      </c>
      <c r="G166" s="48">
        <f t="shared" si="5"/>
        <v>1.3908650376895005E-5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140.44</v>
      </c>
      <c r="E167" s="83">
        <v>125.341080213007</v>
      </c>
      <c r="F167" s="47">
        <f t="shared" si="4"/>
        <v>-15.098919786992994</v>
      </c>
      <c r="G167" s="48">
        <f t="shared" si="5"/>
        <v>-0.10751153365845197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193.4</v>
      </c>
      <c r="E168" s="83">
        <v>174.675330660762</v>
      </c>
      <c r="F168" s="47">
        <f t="shared" si="4"/>
        <v>-18.724669339238005</v>
      </c>
      <c r="G168" s="48">
        <f t="shared" si="5"/>
        <v>-9.6818352322843873E-2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194.64</v>
      </c>
      <c r="E169" s="83">
        <v>169.62322831786099</v>
      </c>
      <c r="F169" s="47">
        <f t="shared" si="4"/>
        <v>-25.016771682138994</v>
      </c>
      <c r="G169" s="48">
        <f t="shared" si="5"/>
        <v>-0.12852842006853163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171.12</v>
      </c>
      <c r="E170" s="83">
        <v>135.20610356693999</v>
      </c>
      <c r="F170" s="47">
        <f t="shared" si="4"/>
        <v>-35.913896433060017</v>
      </c>
      <c r="G170" s="48">
        <f t="shared" si="5"/>
        <v>-0.20987550510203376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159.44</v>
      </c>
      <c r="E171" s="83">
        <v>168.67298621479401</v>
      </c>
      <c r="F171" s="47">
        <f t="shared" si="4"/>
        <v>9.2329862147940105</v>
      </c>
      <c r="G171" s="48">
        <f t="shared" si="5"/>
        <v>5.7908844799259979E-2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162.1</v>
      </c>
      <c r="E172" s="83">
        <v>168.862574831443</v>
      </c>
      <c r="F172" s="47">
        <f t="shared" si="4"/>
        <v>6.7625748314430041</v>
      </c>
      <c r="G172" s="48">
        <f t="shared" si="5"/>
        <v>4.1718536899710085E-2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211.27</v>
      </c>
      <c r="E173" s="83">
        <v>171.975410404066</v>
      </c>
      <c r="F173" s="47">
        <f t="shared" si="4"/>
        <v>-39.294589595934013</v>
      </c>
      <c r="G173" s="48">
        <f t="shared" si="5"/>
        <v>-0.18599228284154878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190.98</v>
      </c>
      <c r="E174" s="83">
        <v>172.748638708013</v>
      </c>
      <c r="F174" s="47">
        <f t="shared" si="4"/>
        <v>-18.231361291986985</v>
      </c>
      <c r="G174" s="48">
        <f t="shared" si="5"/>
        <v>-9.5462149397774559E-2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177.06</v>
      </c>
      <c r="E175" s="83">
        <v>176.64081663790199</v>
      </c>
      <c r="F175" s="47">
        <f t="shared" si="4"/>
        <v>-0.41918336209801055</v>
      </c>
      <c r="G175" s="48">
        <f t="shared" si="5"/>
        <v>-2.3674650519485514E-3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188.77</v>
      </c>
      <c r="E176" s="83">
        <v>175.38739740543701</v>
      </c>
      <c r="F176" s="47">
        <f t="shared" si="4"/>
        <v>-13.382602594562997</v>
      </c>
      <c r="G176" s="48">
        <f t="shared" si="5"/>
        <v>-7.0893693884425471E-2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175.38</v>
      </c>
      <c r="E177" s="83">
        <v>201.66552348005899</v>
      </c>
      <c r="F177" s="47">
        <f t="shared" si="4"/>
        <v>26.285523480058998</v>
      </c>
      <c r="G177" s="48">
        <f t="shared" si="5"/>
        <v>0.14987754293567682</v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234.44</v>
      </c>
      <c r="E178" s="83">
        <v>230.09910759731699</v>
      </c>
      <c r="F178" s="47">
        <f t="shared" si="4"/>
        <v>-4.3408924026830107</v>
      </c>
      <c r="G178" s="48">
        <f t="shared" si="5"/>
        <v>-1.8516005812502179E-2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161.43</v>
      </c>
      <c r="E179" s="83">
        <v>172.856258812063</v>
      </c>
      <c r="F179" s="47">
        <f t="shared" si="4"/>
        <v>11.426258812062997</v>
      </c>
      <c r="G179" s="48">
        <f t="shared" si="5"/>
        <v>7.0781507848993355E-2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173.29</v>
      </c>
      <c r="E180" s="83">
        <v>130.244929686516</v>
      </c>
      <c r="F180" s="47">
        <f t="shared" si="4"/>
        <v>-43.04507031348399</v>
      </c>
      <c r="G180" s="48">
        <f t="shared" si="5"/>
        <v>-0.24839904387722311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123.54</v>
      </c>
      <c r="E181" s="83">
        <v>123.537877908775</v>
      </c>
      <c r="F181" s="47">
        <f t="shared" si="4"/>
        <v>-2.1220912250043966E-3</v>
      </c>
      <c r="G181" s="48">
        <f t="shared" si="5"/>
        <v>-1.7177361380964841E-5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209.75</v>
      </c>
      <c r="E182" s="83">
        <v>198.33981700454399</v>
      </c>
      <c r="F182" s="47">
        <f t="shared" si="4"/>
        <v>-11.410182995456012</v>
      </c>
      <c r="G182" s="48">
        <f t="shared" si="5"/>
        <v>-5.4398965413377888E-2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203.35</v>
      </c>
      <c r="E183" s="83">
        <v>235.73804984489001</v>
      </c>
      <c r="F183" s="47">
        <f t="shared" si="4"/>
        <v>32.38804984489002</v>
      </c>
      <c r="G183" s="48">
        <f t="shared" si="5"/>
        <v>0.15927243592274415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120.88</v>
      </c>
      <c r="E184" s="83">
        <v>136.46380219139101</v>
      </c>
      <c r="F184" s="47">
        <f t="shared" si="4"/>
        <v>15.583802191391015</v>
      </c>
      <c r="G184" s="48">
        <f t="shared" si="5"/>
        <v>0.12891960780435982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189.65</v>
      </c>
      <c r="E185" s="83">
        <v>192.603831838503</v>
      </c>
      <c r="F185" s="47">
        <f t="shared" si="4"/>
        <v>2.9538318385029925</v>
      </c>
      <c r="G185" s="48">
        <f t="shared" si="5"/>
        <v>1.5575174471410453E-2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194.29</v>
      </c>
      <c r="E186" s="83">
        <v>166.17171044082701</v>
      </c>
      <c r="F186" s="47">
        <f t="shared" si="4"/>
        <v>-28.118289559172979</v>
      </c>
      <c r="G186" s="48">
        <f t="shared" si="5"/>
        <v>-0.1447232979524061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77.58</v>
      </c>
      <c r="E187" s="83">
        <v>95.325042194717994</v>
      </c>
      <c r="F187" s="47">
        <f t="shared" si="4"/>
        <v>17.745042194717996</v>
      </c>
      <c r="G187" s="48">
        <f t="shared" si="5"/>
        <v>0.22873217575042532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208.15</v>
      </c>
      <c r="E188" s="83">
        <v>227.88426279519399</v>
      </c>
      <c r="F188" s="47">
        <f t="shared" si="4"/>
        <v>19.734262795193985</v>
      </c>
      <c r="G188" s="48">
        <f t="shared" si="5"/>
        <v>9.4807892362209864E-2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167.21</v>
      </c>
      <c r="E189" s="83">
        <v>122.83454811943</v>
      </c>
      <c r="F189" s="47">
        <f t="shared" si="4"/>
        <v>-44.375451880570012</v>
      </c>
      <c r="G189" s="48">
        <f t="shared" si="5"/>
        <v>-0.26538754787733992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138.52000000000001</v>
      </c>
      <c r="E190" s="83">
        <v>145.18747264845899</v>
      </c>
      <c r="F190" s="47">
        <f t="shared" si="4"/>
        <v>6.6674726484589826</v>
      </c>
      <c r="G190" s="48">
        <f t="shared" si="5"/>
        <v>4.81336460327677E-2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156.02000000000001</v>
      </c>
      <c r="E191" s="83">
        <v>143.486632439966</v>
      </c>
      <c r="F191" s="47">
        <f t="shared" si="4"/>
        <v>-12.533367560034009</v>
      </c>
      <c r="G191" s="48">
        <f t="shared" si="5"/>
        <v>-8.0331800794987876E-2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106.95</v>
      </c>
      <c r="E192" s="83">
        <v>90.242588920909498</v>
      </c>
      <c r="F192" s="47">
        <f t="shared" si="4"/>
        <v>-16.707411079090505</v>
      </c>
      <c r="G192" s="48">
        <f t="shared" si="5"/>
        <v>-0.1562170273874755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147.74</v>
      </c>
      <c r="E193" s="83">
        <v>162.09090546026599</v>
      </c>
      <c r="F193" s="47">
        <f t="shared" si="4"/>
        <v>14.350905460265977</v>
      </c>
      <c r="G193" s="48">
        <f t="shared" si="5"/>
        <v>9.7136222148815329E-2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192.8</v>
      </c>
      <c r="E194" s="83">
        <v>163.19763061396401</v>
      </c>
      <c r="F194" s="47">
        <f t="shared" si="4"/>
        <v>-29.602369386036003</v>
      </c>
      <c r="G194" s="48">
        <f t="shared" si="5"/>
        <v>-0.15353926030101661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161.81</v>
      </c>
      <c r="E195" s="83">
        <v>156.23057882597999</v>
      </c>
      <c r="F195" s="47">
        <f t="shared" si="4"/>
        <v>-5.5794211740200126</v>
      </c>
      <c r="G195" s="48">
        <f t="shared" si="5"/>
        <v>-3.4481312490081038E-2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231.94</v>
      </c>
      <c r="E196" s="83">
        <v>211.67367645887799</v>
      </c>
      <c r="F196" s="47">
        <f t="shared" ref="F196:F214" si="6">IFERROR(E196-D196,"")</f>
        <v>-20.266323541122006</v>
      </c>
      <c r="G196" s="48">
        <f t="shared" ref="G196:G214" si="7">IFERROR(F196/D196,"")</f>
        <v>-8.7377440463576816E-2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159.80000000000001</v>
      </c>
      <c r="E197" s="83">
        <v>166.26815730483</v>
      </c>
      <c r="F197" s="47">
        <f t="shared" si="6"/>
        <v>6.4681573048299867</v>
      </c>
      <c r="G197" s="48">
        <f t="shared" si="7"/>
        <v>4.0476578878785897E-2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147.54</v>
      </c>
      <c r="E198" s="83">
        <v>170.08798461495101</v>
      </c>
      <c r="F198" s="47">
        <f t="shared" si="6"/>
        <v>22.547984614951019</v>
      </c>
      <c r="G198" s="48">
        <f t="shared" si="7"/>
        <v>0.15282624789854291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155.37</v>
      </c>
      <c r="E199" s="83">
        <v>153.550358041615</v>
      </c>
      <c r="F199" s="47">
        <f t="shared" si="6"/>
        <v>-1.8196419583850059</v>
      </c>
      <c r="G199" s="48">
        <f t="shared" si="7"/>
        <v>-1.1711668651509338E-2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139.51</v>
      </c>
      <c r="E200" s="83">
        <v>157.216968762324</v>
      </c>
      <c r="F200" s="47">
        <f t="shared" si="6"/>
        <v>17.70696876232401</v>
      </c>
      <c r="G200" s="48">
        <f t="shared" si="7"/>
        <v>0.12692257732294468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166.41</v>
      </c>
      <c r="E201" s="83">
        <v>148.051919945767</v>
      </c>
      <c r="F201" s="47">
        <f t="shared" si="6"/>
        <v>-18.358080054233</v>
      </c>
      <c r="G201" s="48">
        <f t="shared" si="7"/>
        <v>-0.11031837061614687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86.45</v>
      </c>
      <c r="E202" s="83">
        <v>94.421636748484801</v>
      </c>
      <c r="F202" s="47">
        <f t="shared" si="6"/>
        <v>7.9716367484847979</v>
      </c>
      <c r="G202" s="48">
        <f t="shared" si="7"/>
        <v>9.2210951399477131E-2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163.86</v>
      </c>
      <c r="E203" s="83">
        <v>124.99716323810701</v>
      </c>
      <c r="F203" s="47">
        <f t="shared" si="6"/>
        <v>-38.862836761893007</v>
      </c>
      <c r="G203" s="48">
        <f t="shared" si="7"/>
        <v>-0.2371709798724094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167.45</v>
      </c>
      <c r="E204" s="83">
        <v>171.38728879014801</v>
      </c>
      <c r="F204" s="47">
        <f t="shared" si="6"/>
        <v>3.9372887901480169</v>
      </c>
      <c r="G204" s="48">
        <f t="shared" si="7"/>
        <v>2.3513220604049073E-2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130.87</v>
      </c>
      <c r="E205" s="83">
        <v>130.009997989411</v>
      </c>
      <c r="F205" s="47">
        <f t="shared" si="6"/>
        <v>-0.86000201058899961</v>
      </c>
      <c r="G205" s="48">
        <f t="shared" si="7"/>
        <v>-6.5714221027661007E-3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158.6</v>
      </c>
      <c r="E206" s="83">
        <v>182.65312653392201</v>
      </c>
      <c r="F206" s="47">
        <f t="shared" si="6"/>
        <v>24.053126533922011</v>
      </c>
      <c r="G206" s="48">
        <f t="shared" si="7"/>
        <v>0.15165905759093323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163.32</v>
      </c>
      <c r="E207" s="83">
        <v>121.57127598116401</v>
      </c>
      <c r="F207" s="47">
        <f t="shared" si="6"/>
        <v>-41.748724018835986</v>
      </c>
      <c r="G207" s="48">
        <f t="shared" si="7"/>
        <v>-0.2556253001398236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148.01</v>
      </c>
      <c r="E208" s="83">
        <v>176.22000957366001</v>
      </c>
      <c r="F208" s="47">
        <f t="shared" si="6"/>
        <v>28.210009573660017</v>
      </c>
      <c r="G208" s="48">
        <f t="shared" si="7"/>
        <v>0.19059529473454509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201.77</v>
      </c>
      <c r="E209" s="83">
        <v>186.267494545647</v>
      </c>
      <c r="F209" s="47">
        <f t="shared" si="6"/>
        <v>-15.502505454353013</v>
      </c>
      <c r="G209" s="48">
        <f t="shared" si="7"/>
        <v>-7.6832559123521896E-2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194.9</v>
      </c>
      <c r="E210" s="83">
        <v>159.231170353614</v>
      </c>
      <c r="F210" s="47">
        <f t="shared" si="6"/>
        <v>-35.668829646386001</v>
      </c>
      <c r="G210" s="48">
        <f t="shared" si="7"/>
        <v>-0.18301092686703951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142.71</v>
      </c>
      <c r="E211" s="83">
        <v>178.63390440029801</v>
      </c>
      <c r="F211" s="47">
        <f t="shared" si="6"/>
        <v>35.923904400297999</v>
      </c>
      <c r="G211" s="48">
        <f t="shared" si="7"/>
        <v>0.25172660920957185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146.37</v>
      </c>
      <c r="E212" s="83">
        <v>141.95828774205401</v>
      </c>
      <c r="F212" s="47">
        <f t="shared" si="6"/>
        <v>-4.4117122579459931</v>
      </c>
      <c r="G212" s="48">
        <f t="shared" si="7"/>
        <v>-3.01408229688187E-2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177.43</v>
      </c>
      <c r="E213" s="83">
        <v>159.47975960932601</v>
      </c>
      <c r="F213" s="47">
        <f t="shared" si="6"/>
        <v>-17.950240390673997</v>
      </c>
      <c r="G213" s="48">
        <f t="shared" si="7"/>
        <v>-0.10116801212125343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167.99</v>
      </c>
      <c r="E214" s="83">
        <v>184.85797592050801</v>
      </c>
      <c r="F214" s="47">
        <f t="shared" si="6"/>
        <v>16.867975920508002</v>
      </c>
      <c r="G214" s="48">
        <f t="shared" si="7"/>
        <v>0.10041059539560689</v>
      </c>
      <c r="L214" s="47"/>
      <c r="M214" s="47"/>
      <c r="R214" s="47"/>
      <c r="S214" s="47"/>
    </row>
  </sheetData>
  <hyperlinks>
    <hyperlink ref="I1" location="Vsebina!A1" display="NAZAJ NA PRVO STRAN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391</v>
      </c>
      <c r="E1" s="53" t="s">
        <v>504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39.869999999999997</v>
      </c>
      <c r="E2" s="92">
        <v>38.887120968111901</v>
      </c>
      <c r="F2" s="45">
        <f>IFERROR(E2-D2,"")</f>
        <v>-0.98287903188809622</v>
      </c>
      <c r="G2" s="46">
        <f>IFERROR(F2/D2,"")</f>
        <v>-2.4652095106297876E-2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28.04</v>
      </c>
      <c r="E3" s="93">
        <v>33.146255782481397</v>
      </c>
      <c r="F3" s="47">
        <f>IFERROR(E3-D3,"")</f>
        <v>5.1062557824813979</v>
      </c>
      <c r="G3" s="48">
        <f>IFERROR(F3/D3,"")</f>
        <v>0.18210612633671178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29.2</v>
      </c>
      <c r="E4" s="93">
        <v>37.5540349903021</v>
      </c>
      <c r="F4" s="47">
        <f t="shared" ref="F4:F67" si="0">IFERROR(E4-D4,"")</f>
        <v>8.3540349903021003</v>
      </c>
      <c r="G4" s="48">
        <f t="shared" ref="G4:G67" si="1">IFERROR(F4/D4,"")</f>
        <v>0.28609708870897604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36.68</v>
      </c>
      <c r="E5" s="93">
        <v>34.596626718416303</v>
      </c>
      <c r="F5" s="47">
        <f t="shared" si="0"/>
        <v>-2.0833732815836967</v>
      </c>
      <c r="G5" s="48">
        <f t="shared" si="1"/>
        <v>-5.6798617273274177E-2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41.65</v>
      </c>
      <c r="E6" s="93">
        <v>24.656898651491598</v>
      </c>
      <c r="F6" s="47">
        <f t="shared" si="0"/>
        <v>-16.9931013485084</v>
      </c>
      <c r="G6" s="48">
        <f t="shared" si="1"/>
        <v>-0.40799763141676831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29.84</v>
      </c>
      <c r="E7" s="93">
        <v>33.673964155183</v>
      </c>
      <c r="F7" s="47">
        <f t="shared" si="0"/>
        <v>3.8339641551830006</v>
      </c>
      <c r="G7" s="48">
        <f t="shared" si="1"/>
        <v>0.12848405345787536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29.49</v>
      </c>
      <c r="E8" s="93">
        <v>23.195502934202299</v>
      </c>
      <c r="F8" s="47">
        <f t="shared" si="0"/>
        <v>-6.2944970657976995</v>
      </c>
      <c r="G8" s="48">
        <f t="shared" si="1"/>
        <v>-0.21344513617489658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22.65</v>
      </c>
      <c r="E9" s="93">
        <v>18.523793863818799</v>
      </c>
      <c r="F9" s="47">
        <f t="shared" si="0"/>
        <v>-4.1262061361811995</v>
      </c>
      <c r="G9" s="48">
        <f t="shared" si="1"/>
        <v>-0.18217245634354082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19.11</v>
      </c>
      <c r="E10" s="93">
        <v>24.299631143203701</v>
      </c>
      <c r="F10" s="47">
        <f t="shared" si="0"/>
        <v>5.1896311432037017</v>
      </c>
      <c r="G10" s="48">
        <f t="shared" si="1"/>
        <v>0.27156625553132924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37.79</v>
      </c>
      <c r="E11" s="93">
        <v>38.708031287245298</v>
      </c>
      <c r="F11" s="47">
        <f t="shared" si="0"/>
        <v>0.9180312872452987</v>
      </c>
      <c r="G11" s="48">
        <f t="shared" si="1"/>
        <v>2.4292968701913172E-2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33.85</v>
      </c>
      <c r="E12" s="93">
        <v>17.066081499225099</v>
      </c>
      <c r="F12" s="47">
        <f t="shared" si="0"/>
        <v>-16.783918500774902</v>
      </c>
      <c r="G12" s="48">
        <f t="shared" si="1"/>
        <v>-0.49583215659600893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33.6</v>
      </c>
      <c r="E13" s="93">
        <v>32.846670909329603</v>
      </c>
      <c r="F13" s="47">
        <f t="shared" si="0"/>
        <v>-0.75332909067039822</v>
      </c>
      <c r="G13" s="48">
        <f t="shared" si="1"/>
        <v>-2.2420508650904707E-2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23.96</v>
      </c>
      <c r="E14" s="93">
        <v>26.1029416762049</v>
      </c>
      <c r="F14" s="47">
        <f t="shared" si="0"/>
        <v>2.1429416762048987</v>
      </c>
      <c r="G14" s="48">
        <f t="shared" si="1"/>
        <v>8.9438300342441518E-2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39.880000000000003</v>
      </c>
      <c r="E15" s="93">
        <v>40.419651493482398</v>
      </c>
      <c r="F15" s="47">
        <f t="shared" si="0"/>
        <v>0.53965149348239549</v>
      </c>
      <c r="G15" s="48">
        <f t="shared" si="1"/>
        <v>1.3531882986017939E-2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59.62</v>
      </c>
      <c r="E16" s="93">
        <v>45.982593533894601</v>
      </c>
      <c r="F16" s="47">
        <f t="shared" si="0"/>
        <v>-13.637406466105396</v>
      </c>
      <c r="G16" s="48">
        <f t="shared" si="1"/>
        <v>-0.22873878675118076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28.85</v>
      </c>
      <c r="E17" s="93">
        <v>26.874168526209601</v>
      </c>
      <c r="F17" s="47">
        <f t="shared" si="0"/>
        <v>-1.9758314737904001</v>
      </c>
      <c r="G17" s="48">
        <f t="shared" si="1"/>
        <v>-6.8486359576790293E-2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46.17</v>
      </c>
      <c r="E18" s="93">
        <v>40.032379144317098</v>
      </c>
      <c r="F18" s="47">
        <f t="shared" si="0"/>
        <v>-6.1376208556829042</v>
      </c>
      <c r="G18" s="48">
        <f t="shared" si="1"/>
        <v>-0.13293525786620974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50.91</v>
      </c>
      <c r="E19" s="93">
        <v>34.4032835110485</v>
      </c>
      <c r="F19" s="47">
        <f t="shared" si="0"/>
        <v>-16.506716488951497</v>
      </c>
      <c r="G19" s="48">
        <f t="shared" si="1"/>
        <v>-0.32423328401004708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40.68</v>
      </c>
      <c r="E20" s="93">
        <v>31.5988680074122</v>
      </c>
      <c r="F20" s="47">
        <f t="shared" si="0"/>
        <v>-9.0811319925877996</v>
      </c>
      <c r="G20" s="48">
        <f t="shared" si="1"/>
        <v>-0.22323333315112584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26.81</v>
      </c>
      <c r="E21" s="93">
        <v>31.296854093758</v>
      </c>
      <c r="F21" s="47">
        <f t="shared" si="0"/>
        <v>4.4868540937580015</v>
      </c>
      <c r="G21" s="48">
        <f t="shared" si="1"/>
        <v>0.1673574820499068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44.69</v>
      </c>
      <c r="E22" s="93">
        <v>49.264407144423402</v>
      </c>
      <c r="F22" s="47">
        <f t="shared" si="0"/>
        <v>4.5744071444234038</v>
      </c>
      <c r="G22" s="48">
        <f t="shared" si="1"/>
        <v>0.10235862932251967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30.42</v>
      </c>
      <c r="E23" s="93">
        <v>24.063554983978701</v>
      </c>
      <c r="F23" s="47">
        <f t="shared" si="0"/>
        <v>-6.3564450160213006</v>
      </c>
      <c r="G23" s="48">
        <f t="shared" si="1"/>
        <v>-0.20895611492509206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24.88</v>
      </c>
      <c r="E24" s="93">
        <v>32.811563633976697</v>
      </c>
      <c r="F24" s="47">
        <f t="shared" si="0"/>
        <v>7.9315636339766975</v>
      </c>
      <c r="G24" s="48">
        <f t="shared" si="1"/>
        <v>0.31879275056176437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36.54</v>
      </c>
      <c r="E25" s="93">
        <v>41.278335287403102</v>
      </c>
      <c r="F25" s="47">
        <f t="shared" si="0"/>
        <v>4.7383352874031033</v>
      </c>
      <c r="G25" s="48">
        <f t="shared" si="1"/>
        <v>0.1296752952217598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36.96</v>
      </c>
      <c r="E26" s="93">
        <v>44.825965858758302</v>
      </c>
      <c r="F26" s="47">
        <f t="shared" si="0"/>
        <v>7.865965858758301</v>
      </c>
      <c r="G26" s="48">
        <f t="shared" si="1"/>
        <v>0.21282375158978087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26.56</v>
      </c>
      <c r="E27" s="93">
        <v>31.010524127960899</v>
      </c>
      <c r="F27" s="47">
        <f t="shared" si="0"/>
        <v>4.4505241279609002</v>
      </c>
      <c r="G27" s="48">
        <f t="shared" si="1"/>
        <v>0.16756491445635921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22.02</v>
      </c>
      <c r="E28" s="93">
        <v>27.372319332842402</v>
      </c>
      <c r="F28" s="47">
        <f t="shared" si="0"/>
        <v>5.3523193328424021</v>
      </c>
      <c r="G28" s="48">
        <f t="shared" si="1"/>
        <v>0.24306627306277939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30.86</v>
      </c>
      <c r="E29" s="93">
        <v>29.248851522040699</v>
      </c>
      <c r="F29" s="47">
        <f t="shared" si="0"/>
        <v>-1.6111484779593006</v>
      </c>
      <c r="G29" s="48">
        <f t="shared" si="1"/>
        <v>-5.2208311016179544E-2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38.630000000000003</v>
      </c>
      <c r="E30" s="93">
        <v>57.7390092882506</v>
      </c>
      <c r="F30" s="47">
        <f t="shared" si="0"/>
        <v>19.109009288250597</v>
      </c>
      <c r="G30" s="48">
        <f t="shared" si="1"/>
        <v>0.4946675974178254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50.34</v>
      </c>
      <c r="E31" s="93">
        <v>47.046693151363499</v>
      </c>
      <c r="F31" s="47">
        <f t="shared" si="0"/>
        <v>-3.2933068486365045</v>
      </c>
      <c r="G31" s="48">
        <f t="shared" si="1"/>
        <v>-6.5421272320947646E-2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62.91</v>
      </c>
      <c r="E32" s="93">
        <v>62.906758309700201</v>
      </c>
      <c r="F32" s="47">
        <f t="shared" si="0"/>
        <v>-3.2416902997951524E-3</v>
      </c>
      <c r="G32" s="48">
        <f t="shared" si="1"/>
        <v>-5.1529014461852689E-5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32.6</v>
      </c>
      <c r="E33" s="93">
        <v>32.604043372712603</v>
      </c>
      <c r="F33" s="47">
        <f t="shared" si="0"/>
        <v>4.0433727126014674E-3</v>
      </c>
      <c r="G33" s="48">
        <f t="shared" si="1"/>
        <v>1.2402983780986096E-4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33.119999999999997</v>
      </c>
      <c r="E34" s="93">
        <v>34.367623095315402</v>
      </c>
      <c r="F34" s="47">
        <f t="shared" si="0"/>
        <v>1.2476230953154044</v>
      </c>
      <c r="G34" s="48">
        <f t="shared" si="1"/>
        <v>3.7669779447928882E-2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34.58</v>
      </c>
      <c r="E35" s="93">
        <v>30.193249395697102</v>
      </c>
      <c r="F35" s="47">
        <f t="shared" si="0"/>
        <v>-4.3867506043028968</v>
      </c>
      <c r="G35" s="48">
        <f t="shared" si="1"/>
        <v>-0.12685802788614509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47.84</v>
      </c>
      <c r="E36" s="93">
        <v>41.109939844760703</v>
      </c>
      <c r="F36" s="47">
        <f t="shared" si="0"/>
        <v>-6.7300601552393005</v>
      </c>
      <c r="G36" s="48">
        <f t="shared" si="1"/>
        <v>-0.14067851495065425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24.33</v>
      </c>
      <c r="E37" s="93">
        <v>15.4389152641228</v>
      </c>
      <c r="F37" s="47">
        <f t="shared" si="0"/>
        <v>-8.8910847358771985</v>
      </c>
      <c r="G37" s="48">
        <f t="shared" si="1"/>
        <v>-0.36543710381739414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48.82</v>
      </c>
      <c r="E38" s="93">
        <v>45.099697201294802</v>
      </c>
      <c r="F38" s="47">
        <f t="shared" si="0"/>
        <v>-3.7203027987051982</v>
      </c>
      <c r="G38" s="48">
        <f t="shared" si="1"/>
        <v>-7.620448174324454E-2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38.21</v>
      </c>
      <c r="E39" s="93">
        <v>35.474951067739497</v>
      </c>
      <c r="F39" s="47">
        <f t="shared" si="0"/>
        <v>-2.7350489322605043</v>
      </c>
      <c r="G39" s="48">
        <f t="shared" si="1"/>
        <v>-7.1579401524744943E-2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24.45</v>
      </c>
      <c r="E40" s="93">
        <v>26.9132600444267</v>
      </c>
      <c r="F40" s="47">
        <f t="shared" si="0"/>
        <v>2.4632600444267005</v>
      </c>
      <c r="G40" s="48">
        <f t="shared" si="1"/>
        <v>0.10074683208289165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36.71</v>
      </c>
      <c r="E41" s="93">
        <v>34.291127299839602</v>
      </c>
      <c r="F41" s="47">
        <f t="shared" si="0"/>
        <v>-2.4188727001603993</v>
      </c>
      <c r="G41" s="48">
        <f t="shared" si="1"/>
        <v>-6.5891383823492217E-2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48.12</v>
      </c>
      <c r="E42" s="93">
        <v>40.619219849575202</v>
      </c>
      <c r="F42" s="47">
        <f t="shared" si="0"/>
        <v>-7.5007801504247951</v>
      </c>
      <c r="G42" s="48">
        <f t="shared" si="1"/>
        <v>-0.1558765617295261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56.28</v>
      </c>
      <c r="E43" s="93">
        <v>54.079408162952802</v>
      </c>
      <c r="F43" s="47">
        <f t="shared" si="0"/>
        <v>-2.2005918370471989</v>
      </c>
      <c r="G43" s="48">
        <f t="shared" si="1"/>
        <v>-3.9100778909864943E-2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61.58</v>
      </c>
      <c r="E44" s="93">
        <v>70.633502498553796</v>
      </c>
      <c r="F44" s="47">
        <f t="shared" si="0"/>
        <v>9.0535024985537973</v>
      </c>
      <c r="G44" s="48">
        <f t="shared" si="1"/>
        <v>0.14702017698203634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38.33</v>
      </c>
      <c r="E45" s="93">
        <v>42.325096222355697</v>
      </c>
      <c r="F45" s="47">
        <f t="shared" si="0"/>
        <v>3.9950962223556985</v>
      </c>
      <c r="G45" s="48">
        <f t="shared" si="1"/>
        <v>0.1042289648410044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32.89</v>
      </c>
      <c r="E46" s="93">
        <v>39.690766828400697</v>
      </c>
      <c r="F46" s="47">
        <f t="shared" si="0"/>
        <v>6.8007668284006968</v>
      </c>
      <c r="G46" s="48">
        <f t="shared" si="1"/>
        <v>0.20677308690789592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27.8</v>
      </c>
      <c r="E47" s="93">
        <v>36.247067229896601</v>
      </c>
      <c r="F47" s="47">
        <f t="shared" si="0"/>
        <v>8.4470672298966001</v>
      </c>
      <c r="G47" s="48">
        <f t="shared" si="1"/>
        <v>0.30385133920491364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31.42</v>
      </c>
      <c r="E48" s="93">
        <v>26.843733115971101</v>
      </c>
      <c r="F48" s="47">
        <f t="shared" si="0"/>
        <v>-4.5762668840289003</v>
      </c>
      <c r="G48" s="48">
        <f t="shared" si="1"/>
        <v>-0.14564821400473901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0</v>
      </c>
      <c r="E49" s="100">
        <v>0</v>
      </c>
      <c r="F49" s="47">
        <f t="shared" si="0"/>
        <v>0</v>
      </c>
      <c r="G49" s="48" t="str">
        <f t="shared" si="1"/>
        <v/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45.18</v>
      </c>
      <c r="E50" s="93">
        <v>50.081344354711597</v>
      </c>
      <c r="F50" s="47">
        <f t="shared" si="0"/>
        <v>4.9013443547115969</v>
      </c>
      <c r="G50" s="48">
        <f t="shared" si="1"/>
        <v>0.10848482414146961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22.48</v>
      </c>
      <c r="E51" s="93">
        <v>24.699025266130601</v>
      </c>
      <c r="F51" s="47">
        <f t="shared" si="0"/>
        <v>2.2190252661306005</v>
      </c>
      <c r="G51" s="48">
        <f t="shared" si="1"/>
        <v>9.8711088351005352E-2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36.450000000000003</v>
      </c>
      <c r="E52" s="93">
        <v>36.909220755803503</v>
      </c>
      <c r="F52" s="47">
        <f t="shared" si="0"/>
        <v>0.45922075580349997</v>
      </c>
      <c r="G52" s="48">
        <f t="shared" si="1"/>
        <v>1.2598648993237309E-2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34.35</v>
      </c>
      <c r="E53" s="93">
        <v>47.692449041448903</v>
      </c>
      <c r="F53" s="47">
        <f t="shared" si="0"/>
        <v>13.342449041448901</v>
      </c>
      <c r="G53" s="48">
        <f t="shared" si="1"/>
        <v>0.38842646408875986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45.66</v>
      </c>
      <c r="E54" s="93">
        <v>46.302143771655999</v>
      </c>
      <c r="F54" s="47">
        <f t="shared" si="0"/>
        <v>0.64214377165600212</v>
      </c>
      <c r="G54" s="48">
        <f t="shared" si="1"/>
        <v>1.4063595524660582E-2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46.44</v>
      </c>
      <c r="E55" s="93">
        <v>46.489896986314903</v>
      </c>
      <c r="F55" s="47">
        <f t="shared" si="0"/>
        <v>4.9896986314905689E-2</v>
      </c>
      <c r="G55" s="48">
        <f t="shared" si="1"/>
        <v>1.0744398431288909E-3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47.48</v>
      </c>
      <c r="E56" s="93">
        <v>51.350407054851701</v>
      </c>
      <c r="F56" s="47">
        <f t="shared" si="0"/>
        <v>3.8704070548517038</v>
      </c>
      <c r="G56" s="48">
        <f t="shared" si="1"/>
        <v>8.1516576555427628E-2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77.33</v>
      </c>
      <c r="E57" s="93">
        <v>72.239537738048398</v>
      </c>
      <c r="F57" s="47">
        <f t="shared" si="0"/>
        <v>-5.0904622619516005</v>
      </c>
      <c r="G57" s="48">
        <f t="shared" si="1"/>
        <v>-6.5827780446807191E-2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75.099999999999994</v>
      </c>
      <c r="E58" s="93">
        <v>79.511937616731203</v>
      </c>
      <c r="F58" s="47">
        <f t="shared" si="0"/>
        <v>4.4119376167312083</v>
      </c>
      <c r="G58" s="48">
        <f t="shared" si="1"/>
        <v>5.8747504883238467E-2</v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26.47</v>
      </c>
      <c r="E59" s="93">
        <v>23.616451194920302</v>
      </c>
      <c r="F59" s="47">
        <f t="shared" si="0"/>
        <v>-2.8535488050796971</v>
      </c>
      <c r="G59" s="48">
        <f t="shared" si="1"/>
        <v>-0.10780312826141659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25.08</v>
      </c>
      <c r="E60" s="93">
        <v>35.3288833469677</v>
      </c>
      <c r="F60" s="47">
        <f t="shared" si="0"/>
        <v>10.248883346967702</v>
      </c>
      <c r="G60" s="48">
        <f t="shared" si="1"/>
        <v>0.40864766136234859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40.32</v>
      </c>
      <c r="E61" s="93">
        <v>32.110430293739498</v>
      </c>
      <c r="F61" s="47">
        <f t="shared" si="0"/>
        <v>-8.2095697062605026</v>
      </c>
      <c r="G61" s="48">
        <f t="shared" si="1"/>
        <v>-0.20361035977828629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46.02</v>
      </c>
      <c r="E62" s="93">
        <v>53.755046271050801</v>
      </c>
      <c r="F62" s="47">
        <f t="shared" si="0"/>
        <v>7.7350462710507983</v>
      </c>
      <c r="G62" s="48">
        <f t="shared" si="1"/>
        <v>0.16808010150045194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41.66</v>
      </c>
      <c r="E63" s="93">
        <v>38.816924867954398</v>
      </c>
      <c r="F63" s="47">
        <f t="shared" si="0"/>
        <v>-2.8430751320455983</v>
      </c>
      <c r="G63" s="48">
        <f t="shared" si="1"/>
        <v>-6.8244722324666315E-2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23.45</v>
      </c>
      <c r="E64" s="93">
        <v>23.450291746695601</v>
      </c>
      <c r="F64" s="47">
        <f t="shared" si="0"/>
        <v>2.9174669560205757E-4</v>
      </c>
      <c r="G64" s="48">
        <f t="shared" si="1"/>
        <v>1.2441223693051495E-5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38.18</v>
      </c>
      <c r="E65" s="93">
        <v>37.548797201043698</v>
      </c>
      <c r="F65" s="47">
        <f t="shared" si="0"/>
        <v>-0.63120279895630205</v>
      </c>
      <c r="G65" s="48">
        <f t="shared" si="1"/>
        <v>-1.6532289129290258E-2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62.1</v>
      </c>
      <c r="E66" s="93">
        <v>63.826485154632202</v>
      </c>
      <c r="F66" s="47">
        <f t="shared" si="0"/>
        <v>1.7264851546322006</v>
      </c>
      <c r="G66" s="48">
        <f t="shared" si="1"/>
        <v>2.7801693311307579E-2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50.1</v>
      </c>
      <c r="E67" s="93">
        <v>54.125188922125602</v>
      </c>
      <c r="F67" s="47">
        <f t="shared" si="0"/>
        <v>4.0251889221256008</v>
      </c>
      <c r="G67" s="48">
        <f t="shared" si="1"/>
        <v>8.0343092257996018E-2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53.59</v>
      </c>
      <c r="E68" s="93">
        <v>63.274921841377903</v>
      </c>
      <c r="F68" s="47">
        <f t="shared" ref="F68:F131" si="2">IFERROR(E68-D68,"")</f>
        <v>9.6849218413778999</v>
      </c>
      <c r="G68" s="48">
        <f t="shared" ref="G68:G131" si="3">IFERROR(F68/D68,"")</f>
        <v>0.18072255721921812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26.72</v>
      </c>
      <c r="E69" s="93">
        <v>52.792674929911698</v>
      </c>
      <c r="F69" s="47">
        <f t="shared" si="2"/>
        <v>26.072674929911699</v>
      </c>
      <c r="G69" s="48">
        <f t="shared" si="3"/>
        <v>0.97577376234699476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35.25</v>
      </c>
      <c r="E70" s="93">
        <v>29.888226579459701</v>
      </c>
      <c r="F70" s="47">
        <f t="shared" si="2"/>
        <v>-5.3617734205402989</v>
      </c>
      <c r="G70" s="48">
        <f t="shared" si="3"/>
        <v>-0.15210704739121417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10.36</v>
      </c>
      <c r="E71" s="93">
        <v>25.7854660286457</v>
      </c>
      <c r="F71" s="47">
        <f t="shared" si="2"/>
        <v>15.425466028645701</v>
      </c>
      <c r="G71" s="48">
        <f t="shared" si="3"/>
        <v>1.4889445973596238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48.31</v>
      </c>
      <c r="E72" s="93">
        <v>47.824486517360199</v>
      </c>
      <c r="F72" s="47">
        <f t="shared" si="2"/>
        <v>-0.48551348263980287</v>
      </c>
      <c r="G72" s="48">
        <f t="shared" si="3"/>
        <v>-1.0049958241353817E-2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35.369999999999997</v>
      </c>
      <c r="E73" s="93">
        <v>27.974994632694099</v>
      </c>
      <c r="F73" s="47">
        <f t="shared" si="2"/>
        <v>-7.3950053673058989</v>
      </c>
      <c r="G73" s="48">
        <f t="shared" si="3"/>
        <v>-0.20907563944885213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24.35</v>
      </c>
      <c r="E74" s="93">
        <v>31.936234679735499</v>
      </c>
      <c r="F74" s="47">
        <f t="shared" si="2"/>
        <v>7.5862346797354974</v>
      </c>
      <c r="G74" s="48">
        <f t="shared" si="3"/>
        <v>0.31154967883924012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33.909999999999997</v>
      </c>
      <c r="E75" s="93">
        <v>34.702052775033998</v>
      </c>
      <c r="F75" s="47">
        <f t="shared" si="2"/>
        <v>0.7920527750340014</v>
      </c>
      <c r="G75" s="48">
        <f t="shared" si="3"/>
        <v>2.3357498526511398E-2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50.31</v>
      </c>
      <c r="E76" s="93">
        <v>49.227961605044896</v>
      </c>
      <c r="F76" s="47">
        <f t="shared" si="2"/>
        <v>-1.0820383949551058</v>
      </c>
      <c r="G76" s="48">
        <f t="shared" si="3"/>
        <v>-2.1507421883424881E-2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49.62</v>
      </c>
      <c r="E77" s="93">
        <v>47.476801239221899</v>
      </c>
      <c r="F77" s="47">
        <f t="shared" si="2"/>
        <v>-2.1431987607780982</v>
      </c>
      <c r="G77" s="48">
        <f t="shared" si="3"/>
        <v>-4.3192236210763769E-2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48.07</v>
      </c>
      <c r="E78" s="93">
        <v>25.046286128856199</v>
      </c>
      <c r="F78" s="47">
        <f t="shared" si="2"/>
        <v>-23.023713871143801</v>
      </c>
      <c r="G78" s="48">
        <f t="shared" si="3"/>
        <v>-0.4789622190793385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30.28</v>
      </c>
      <c r="E79" s="93">
        <v>31.141856269687199</v>
      </c>
      <c r="F79" s="47">
        <f t="shared" si="2"/>
        <v>0.86185626968719831</v>
      </c>
      <c r="G79" s="48">
        <f t="shared" si="3"/>
        <v>2.8462888695085807E-2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41.11</v>
      </c>
      <c r="E80" s="93">
        <v>40.584333805313697</v>
      </c>
      <c r="F80" s="47">
        <f t="shared" si="2"/>
        <v>-0.52566619468630194</v>
      </c>
      <c r="G80" s="48">
        <f t="shared" si="3"/>
        <v>-1.2786820595628847E-2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23.03</v>
      </c>
      <c r="E81" s="93">
        <v>26.8577854213362</v>
      </c>
      <c r="F81" s="47">
        <f t="shared" si="2"/>
        <v>3.8277854213361984</v>
      </c>
      <c r="G81" s="48">
        <f t="shared" si="3"/>
        <v>0.16620865919827174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36.21</v>
      </c>
      <c r="E82" s="93">
        <v>36.9731040275963</v>
      </c>
      <c r="F82" s="47">
        <f t="shared" si="2"/>
        <v>0.76310402759629881</v>
      </c>
      <c r="G82" s="48">
        <f t="shared" si="3"/>
        <v>2.1074400099317835E-2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45.87</v>
      </c>
      <c r="E83" s="93">
        <v>53.811338225842398</v>
      </c>
      <c r="F83" s="47">
        <f t="shared" si="2"/>
        <v>7.9413382258424008</v>
      </c>
      <c r="G83" s="48">
        <f t="shared" si="3"/>
        <v>0.17312705964339223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29.22</v>
      </c>
      <c r="E84" s="93">
        <v>29.2166633056599</v>
      </c>
      <c r="F84" s="47">
        <f t="shared" si="2"/>
        <v>-3.3366943400992E-3</v>
      </c>
      <c r="G84" s="48">
        <f t="shared" si="3"/>
        <v>-1.1419214031824778E-4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24.27</v>
      </c>
      <c r="E85" s="93">
        <v>15.630635576798101</v>
      </c>
      <c r="F85" s="47">
        <f t="shared" si="2"/>
        <v>-8.6393644232018989</v>
      </c>
      <c r="G85" s="48">
        <f t="shared" si="3"/>
        <v>-0.35596886786987636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39.49</v>
      </c>
      <c r="E86" s="93">
        <v>40.528343111214802</v>
      </c>
      <c r="F86" s="47">
        <f t="shared" si="2"/>
        <v>1.0383431112148003</v>
      </c>
      <c r="G86" s="48">
        <f t="shared" si="3"/>
        <v>2.6293824036839712E-2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40.799999999999997</v>
      </c>
      <c r="E87" s="93">
        <v>34.405186901163198</v>
      </c>
      <c r="F87" s="47">
        <f t="shared" si="2"/>
        <v>-6.3948130988367993</v>
      </c>
      <c r="G87" s="48">
        <f t="shared" si="3"/>
        <v>-0.15673561516756862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49.23</v>
      </c>
      <c r="E88" s="93">
        <v>74.988344308841206</v>
      </c>
      <c r="F88" s="47">
        <f t="shared" si="2"/>
        <v>25.75834430884121</v>
      </c>
      <c r="G88" s="48">
        <f t="shared" si="3"/>
        <v>0.5232245441568395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30.96</v>
      </c>
      <c r="E89" s="93">
        <v>37.635972486036501</v>
      </c>
      <c r="F89" s="47">
        <f t="shared" si="2"/>
        <v>6.6759724860364997</v>
      </c>
      <c r="G89" s="48">
        <f t="shared" si="3"/>
        <v>0.215632186241489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51.22</v>
      </c>
      <c r="E90" s="93">
        <v>85.969282991891703</v>
      </c>
      <c r="F90" s="47">
        <f t="shared" si="2"/>
        <v>34.749282991891704</v>
      </c>
      <c r="G90" s="48">
        <f t="shared" si="3"/>
        <v>0.67843192096625737</v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26.85</v>
      </c>
      <c r="E91" s="93">
        <v>23.051974387436701</v>
      </c>
      <c r="F91" s="47">
        <f t="shared" si="2"/>
        <v>-3.7980256125633005</v>
      </c>
      <c r="G91" s="48">
        <f t="shared" si="3"/>
        <v>-0.14145346787945254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35.380000000000003</v>
      </c>
      <c r="E92" s="93">
        <v>37.951820254947201</v>
      </c>
      <c r="F92" s="47">
        <f t="shared" si="2"/>
        <v>2.5718202549471982</v>
      </c>
      <c r="G92" s="48">
        <f t="shared" si="3"/>
        <v>7.2691358251758001E-2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30.82</v>
      </c>
      <c r="E93" s="93">
        <v>38.354567497316999</v>
      </c>
      <c r="F93" s="47">
        <f t="shared" si="2"/>
        <v>7.5345674973169992</v>
      </c>
      <c r="G93" s="48">
        <f t="shared" si="3"/>
        <v>0.2444700680505191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36.65</v>
      </c>
      <c r="E94" s="93">
        <v>22.599717746825998</v>
      </c>
      <c r="F94" s="47">
        <f t="shared" si="2"/>
        <v>-14.050282253174</v>
      </c>
      <c r="G94" s="48">
        <f t="shared" si="3"/>
        <v>-0.38336377225577084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74.94</v>
      </c>
      <c r="E95" s="93">
        <v>66.587853229421398</v>
      </c>
      <c r="F95" s="47">
        <f t="shared" si="2"/>
        <v>-8.3521467705785994</v>
      </c>
      <c r="G95" s="48">
        <f t="shared" si="3"/>
        <v>-0.11145111783531625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40.82</v>
      </c>
      <c r="E96" s="93">
        <v>39.903253616317002</v>
      </c>
      <c r="F96" s="47">
        <f t="shared" si="2"/>
        <v>-0.9167463836829981</v>
      </c>
      <c r="G96" s="48">
        <f t="shared" si="3"/>
        <v>-2.2458265156369381E-2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54.92</v>
      </c>
      <c r="E97" s="93">
        <v>41.1308527591071</v>
      </c>
      <c r="F97" s="47">
        <f t="shared" si="2"/>
        <v>-13.789147240892902</v>
      </c>
      <c r="G97" s="48">
        <f t="shared" si="3"/>
        <v>-0.25107697088297343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47.59</v>
      </c>
      <c r="E98" s="93">
        <v>42.345260355900599</v>
      </c>
      <c r="F98" s="47">
        <f t="shared" si="2"/>
        <v>-5.2447396440994041</v>
      </c>
      <c r="G98" s="48">
        <f t="shared" si="3"/>
        <v>-0.11020675864886328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26.85</v>
      </c>
      <c r="E99" s="93">
        <v>28.604512183873201</v>
      </c>
      <c r="F99" s="47">
        <f t="shared" si="2"/>
        <v>1.7545121838731994</v>
      </c>
      <c r="G99" s="48">
        <f t="shared" si="3"/>
        <v>6.5344960293229018E-2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36.5</v>
      </c>
      <c r="E100" s="93">
        <v>41.893151391753598</v>
      </c>
      <c r="F100" s="47">
        <f t="shared" si="2"/>
        <v>5.393151391753598</v>
      </c>
      <c r="G100" s="48">
        <f t="shared" si="3"/>
        <v>0.14775757237681089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40.14</v>
      </c>
      <c r="E101" s="93">
        <v>40.615701755313502</v>
      </c>
      <c r="F101" s="47">
        <f t="shared" si="2"/>
        <v>0.47570175531350145</v>
      </c>
      <c r="G101" s="48">
        <f t="shared" si="3"/>
        <v>1.1851065154795752E-2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49</v>
      </c>
      <c r="E102" s="93">
        <v>41.5494179885007</v>
      </c>
      <c r="F102" s="47">
        <f t="shared" si="2"/>
        <v>-7.4505820114993</v>
      </c>
      <c r="G102" s="48">
        <f t="shared" si="3"/>
        <v>-0.1520526941122306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39.020000000000003</v>
      </c>
      <c r="E103" s="93">
        <v>31.6554972809333</v>
      </c>
      <c r="F103" s="47">
        <f t="shared" si="2"/>
        <v>-7.364502719066703</v>
      </c>
      <c r="G103" s="48">
        <f t="shared" si="3"/>
        <v>-0.18873661504527683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36.979999999999997</v>
      </c>
      <c r="E104" s="93">
        <v>36.016922674449397</v>
      </c>
      <c r="F104" s="47">
        <f t="shared" si="2"/>
        <v>-0.96307732555059999</v>
      </c>
      <c r="G104" s="48">
        <f t="shared" si="3"/>
        <v>-2.6043194309102218E-2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41.92</v>
      </c>
      <c r="E105" s="93">
        <v>52.712652122245998</v>
      </c>
      <c r="F105" s="47">
        <f t="shared" si="2"/>
        <v>10.792652122245997</v>
      </c>
      <c r="G105" s="48">
        <f t="shared" si="3"/>
        <v>0.25745830444289114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55</v>
      </c>
      <c r="E106" s="93">
        <v>53.4596333336466</v>
      </c>
      <c r="F106" s="47">
        <f t="shared" si="2"/>
        <v>-1.5403666663533997</v>
      </c>
      <c r="G106" s="48">
        <f t="shared" si="3"/>
        <v>-2.8006666660970903E-2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53.31</v>
      </c>
      <c r="E107" s="93">
        <v>53.309879915922998</v>
      </c>
      <c r="F107" s="47">
        <f t="shared" si="2"/>
        <v>-1.2008407700392354E-4</v>
      </c>
      <c r="G107" s="48">
        <f t="shared" si="3"/>
        <v>-2.2525619396721727E-6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26.1</v>
      </c>
      <c r="E108" s="93">
        <v>32.816345060816303</v>
      </c>
      <c r="F108" s="47">
        <f t="shared" si="2"/>
        <v>6.7163450608163018</v>
      </c>
      <c r="G108" s="48">
        <f t="shared" si="3"/>
        <v>0.25733122838376632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21.47</v>
      </c>
      <c r="E109" s="93">
        <v>19.375476863655798</v>
      </c>
      <c r="F109" s="47">
        <f t="shared" si="2"/>
        <v>-2.0945231363442005</v>
      </c>
      <c r="G109" s="48">
        <f t="shared" si="3"/>
        <v>-9.7555805139459745E-2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69.599999999999994</v>
      </c>
      <c r="E110" s="93">
        <v>58.129325004707397</v>
      </c>
      <c r="F110" s="47">
        <f t="shared" si="2"/>
        <v>-11.470674995292597</v>
      </c>
      <c r="G110" s="48">
        <f t="shared" si="3"/>
        <v>-0.16480854878293963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34.42</v>
      </c>
      <c r="E111" s="93">
        <v>37.837371993837301</v>
      </c>
      <c r="F111" s="47">
        <f t="shared" si="2"/>
        <v>3.4173719938372997</v>
      </c>
      <c r="G111" s="48">
        <f t="shared" si="3"/>
        <v>9.9284485585046475E-2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35.950000000000003</v>
      </c>
      <c r="E112" s="93">
        <v>39.083759290229203</v>
      </c>
      <c r="F112" s="47">
        <f t="shared" si="2"/>
        <v>3.1337592902292002</v>
      </c>
      <c r="G112" s="48">
        <f t="shared" si="3"/>
        <v>8.7169938532105695E-2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31.37</v>
      </c>
      <c r="E113" s="93">
        <v>27.515252853101298</v>
      </c>
      <c r="F113" s="47">
        <f t="shared" si="2"/>
        <v>-3.8547471468987027</v>
      </c>
      <c r="G113" s="48">
        <f t="shared" si="3"/>
        <v>-0.1228800493114027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38.840000000000003</v>
      </c>
      <c r="E114" s="93">
        <v>39.419445318503101</v>
      </c>
      <c r="F114" s="47">
        <f t="shared" si="2"/>
        <v>0.57944531850309744</v>
      </c>
      <c r="G114" s="48">
        <f t="shared" si="3"/>
        <v>1.4918777510378409E-2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40.26</v>
      </c>
      <c r="E115" s="93">
        <v>36.509588857907801</v>
      </c>
      <c r="F115" s="47">
        <f t="shared" si="2"/>
        <v>-3.7504111420921973</v>
      </c>
      <c r="G115" s="48">
        <f t="shared" si="3"/>
        <v>-9.3154772530854385E-2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42.71</v>
      </c>
      <c r="E116" s="93">
        <v>41.219025495035602</v>
      </c>
      <c r="F116" s="47">
        <f t="shared" si="2"/>
        <v>-1.4909745049643988</v>
      </c>
      <c r="G116" s="48">
        <f t="shared" si="3"/>
        <v>-3.4909260242669132E-2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43.87</v>
      </c>
      <c r="E117" s="93">
        <v>42.5715153097997</v>
      </c>
      <c r="F117" s="47">
        <f t="shared" si="2"/>
        <v>-1.2984846902002971</v>
      </c>
      <c r="G117" s="48">
        <f t="shared" si="3"/>
        <v>-2.9598465698661893E-2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46.2</v>
      </c>
      <c r="E118" s="93">
        <v>47.314488853776901</v>
      </c>
      <c r="F118" s="47">
        <f t="shared" si="2"/>
        <v>1.1144888537768978</v>
      </c>
      <c r="G118" s="48">
        <f t="shared" si="3"/>
        <v>2.4123135363136313E-2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21.73</v>
      </c>
      <c r="E119" s="93">
        <v>15.6458231494919</v>
      </c>
      <c r="F119" s="47">
        <f t="shared" si="2"/>
        <v>-6.0841768505081006</v>
      </c>
      <c r="G119" s="48">
        <f t="shared" si="3"/>
        <v>-0.27998973081031298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48.25</v>
      </c>
      <c r="E120" s="93">
        <v>36.3813322934854</v>
      </c>
      <c r="F120" s="47">
        <f t="shared" si="2"/>
        <v>-11.8686677065146</v>
      </c>
      <c r="G120" s="48">
        <f t="shared" si="3"/>
        <v>-0.24598275039408499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41.32</v>
      </c>
      <c r="E121" s="93">
        <v>47.206871589942097</v>
      </c>
      <c r="F121" s="47">
        <f t="shared" si="2"/>
        <v>5.8868715899420963</v>
      </c>
      <c r="G121" s="48">
        <f t="shared" si="3"/>
        <v>0.14247027081176419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28.33</v>
      </c>
      <c r="E122" s="93">
        <v>29.0531196762851</v>
      </c>
      <c r="F122" s="47">
        <f t="shared" si="2"/>
        <v>0.72311967628510132</v>
      </c>
      <c r="G122" s="48">
        <f t="shared" si="3"/>
        <v>2.552487385404523E-2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6.83</v>
      </c>
      <c r="E123" s="93">
        <v>19.2156286122514</v>
      </c>
      <c r="F123" s="47">
        <f t="shared" si="2"/>
        <v>12.3856286122514</v>
      </c>
      <c r="G123" s="48">
        <f t="shared" si="3"/>
        <v>1.8134156094072329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41.05</v>
      </c>
      <c r="E124" s="93">
        <v>41.516374594336298</v>
      </c>
      <c r="F124" s="47">
        <f t="shared" si="2"/>
        <v>0.46637459433630113</v>
      </c>
      <c r="G124" s="48">
        <f t="shared" si="3"/>
        <v>1.1361135063003682E-2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27.06</v>
      </c>
      <c r="E125" s="93">
        <v>36.7682900895975</v>
      </c>
      <c r="F125" s="47">
        <f t="shared" si="2"/>
        <v>9.7082900895975008</v>
      </c>
      <c r="G125" s="48">
        <f t="shared" si="3"/>
        <v>0.35876903509229496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47.54</v>
      </c>
      <c r="E126" s="93">
        <v>47.347979228838597</v>
      </c>
      <c r="F126" s="47">
        <f t="shared" si="2"/>
        <v>-0.19202077116140259</v>
      </c>
      <c r="G126" s="48">
        <f t="shared" si="3"/>
        <v>-4.0391411687295455E-3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29.65</v>
      </c>
      <c r="E127" s="93">
        <v>29.241175484948801</v>
      </c>
      <c r="F127" s="47">
        <f t="shared" si="2"/>
        <v>-0.40882451505119732</v>
      </c>
      <c r="G127" s="48">
        <f t="shared" si="3"/>
        <v>-1.3788347893800922E-2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36.83</v>
      </c>
      <c r="E128" s="93">
        <v>22.205395763846301</v>
      </c>
      <c r="F128" s="47">
        <f t="shared" si="2"/>
        <v>-14.624604236153697</v>
      </c>
      <c r="G128" s="48">
        <f t="shared" si="3"/>
        <v>-0.39708401401449084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59.9</v>
      </c>
      <c r="E129" s="93">
        <v>62.307925843893699</v>
      </c>
      <c r="F129" s="47">
        <f t="shared" si="2"/>
        <v>2.4079258438937003</v>
      </c>
      <c r="G129" s="48">
        <f t="shared" si="3"/>
        <v>4.019909589138064E-2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42.39</v>
      </c>
      <c r="E130" s="93">
        <v>37.7264533755637</v>
      </c>
      <c r="F130" s="47">
        <f t="shared" si="2"/>
        <v>-4.6635466244363002</v>
      </c>
      <c r="G130" s="48">
        <f t="shared" si="3"/>
        <v>-0.11001525417401038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77.41</v>
      </c>
      <c r="E131" s="93">
        <v>68.396745618882093</v>
      </c>
      <c r="F131" s="47">
        <f t="shared" si="2"/>
        <v>-9.0132543811179033</v>
      </c>
      <c r="G131" s="48">
        <f t="shared" si="3"/>
        <v>-0.11643527168476817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37.74</v>
      </c>
      <c r="E132" s="93">
        <v>36.117756087416403</v>
      </c>
      <c r="F132" s="47">
        <f t="shared" ref="F132:F195" si="4">IFERROR(E132-D132,"")</f>
        <v>-1.622243912583599</v>
      </c>
      <c r="G132" s="48">
        <f t="shared" ref="G132:G195" si="5">IFERROR(F132/D132,"")</f>
        <v>-4.2984735362575487E-2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41.11</v>
      </c>
      <c r="E133" s="93">
        <v>39.607854548638699</v>
      </c>
      <c r="F133" s="47">
        <f t="shared" si="4"/>
        <v>-1.5021454513613008</v>
      </c>
      <c r="G133" s="48">
        <f t="shared" si="5"/>
        <v>-3.6539660699618122E-2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32.97</v>
      </c>
      <c r="E134" s="93">
        <v>22.344879505355799</v>
      </c>
      <c r="F134" s="47">
        <f t="shared" si="4"/>
        <v>-10.6251204946442</v>
      </c>
      <c r="G134" s="48">
        <f t="shared" si="5"/>
        <v>-0.32226631770228087</v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33.93</v>
      </c>
      <c r="E135" s="93">
        <v>37.083891252684801</v>
      </c>
      <c r="F135" s="47">
        <f t="shared" si="4"/>
        <v>3.1538912526848009</v>
      </c>
      <c r="G135" s="48">
        <f t="shared" si="5"/>
        <v>9.2952881010456845E-2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42.66</v>
      </c>
      <c r="E136" s="93">
        <v>40.281066940232101</v>
      </c>
      <c r="F136" s="47">
        <f t="shared" si="4"/>
        <v>-2.3789330597678955</v>
      </c>
      <c r="G136" s="48">
        <f t="shared" si="5"/>
        <v>-5.5764956862819869E-2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25.06</v>
      </c>
      <c r="E137" s="93">
        <v>24.2568898300912</v>
      </c>
      <c r="F137" s="47">
        <f t="shared" si="4"/>
        <v>-0.80311016990879835</v>
      </c>
      <c r="G137" s="48">
        <f t="shared" si="5"/>
        <v>-3.2047492813599296E-2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51.47</v>
      </c>
      <c r="E138" s="93">
        <v>52.1805748584596</v>
      </c>
      <c r="F138" s="47">
        <f t="shared" si="4"/>
        <v>0.71057485845960144</v>
      </c>
      <c r="G138" s="48">
        <f t="shared" si="5"/>
        <v>1.3805612171354216E-2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52.07</v>
      </c>
      <c r="E139" s="93">
        <v>32.815795760852097</v>
      </c>
      <c r="F139" s="47">
        <f t="shared" si="4"/>
        <v>-19.254204239147903</v>
      </c>
      <c r="G139" s="48">
        <f t="shared" si="5"/>
        <v>-0.36977538388991554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48.86</v>
      </c>
      <c r="E140" s="93">
        <v>47.356337006515702</v>
      </c>
      <c r="F140" s="47">
        <f t="shared" si="4"/>
        <v>-1.5036629934842978</v>
      </c>
      <c r="G140" s="48">
        <f t="shared" si="5"/>
        <v>-3.0774928233407651E-2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38.909999999999997</v>
      </c>
      <c r="E141" s="93">
        <v>35.779453109253097</v>
      </c>
      <c r="F141" s="47">
        <f t="shared" si="4"/>
        <v>-3.1305468907468992</v>
      </c>
      <c r="G141" s="48">
        <f t="shared" si="5"/>
        <v>-8.0456101021508589E-2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45.01</v>
      </c>
      <c r="E142" s="93">
        <v>41.078208557268901</v>
      </c>
      <c r="F142" s="47">
        <f t="shared" si="4"/>
        <v>-3.9317914427310967</v>
      </c>
      <c r="G142" s="48">
        <f t="shared" si="5"/>
        <v>-8.7353731231528481E-2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74.86</v>
      </c>
      <c r="E143" s="93">
        <v>50.547376301222499</v>
      </c>
      <c r="F143" s="47">
        <f t="shared" si="4"/>
        <v>-24.3126236987775</v>
      </c>
      <c r="G143" s="48">
        <f t="shared" si="5"/>
        <v>-0.3247745618324539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32.11</v>
      </c>
      <c r="E144" s="93">
        <v>35.818913201627701</v>
      </c>
      <c r="F144" s="47">
        <f t="shared" si="4"/>
        <v>3.708913201627702</v>
      </c>
      <c r="G144" s="48">
        <f t="shared" si="5"/>
        <v>0.11550648401207418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26.46</v>
      </c>
      <c r="E145" s="93">
        <v>26.463734654273999</v>
      </c>
      <c r="F145" s="47">
        <f t="shared" si="4"/>
        <v>3.7346542739982169E-3</v>
      </c>
      <c r="G145" s="48">
        <f t="shared" si="5"/>
        <v>1.4114339659857206E-4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51.15</v>
      </c>
      <c r="E146" s="93">
        <v>54.6558189779023</v>
      </c>
      <c r="F146" s="47">
        <f t="shared" si="4"/>
        <v>3.505818977902301</v>
      </c>
      <c r="G146" s="48">
        <f t="shared" si="5"/>
        <v>6.8539960467298169E-2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47.27</v>
      </c>
      <c r="E147" s="93">
        <v>50.999666042858401</v>
      </c>
      <c r="F147" s="47">
        <f t="shared" si="4"/>
        <v>3.7296660428583976</v>
      </c>
      <c r="G147" s="48">
        <f t="shared" si="5"/>
        <v>7.8901333675870475E-2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15.24</v>
      </c>
      <c r="E148" s="93">
        <v>15.2352282150657</v>
      </c>
      <c r="F148" s="47">
        <f t="shared" si="4"/>
        <v>-4.771784934300527E-3</v>
      </c>
      <c r="G148" s="48">
        <f t="shared" si="5"/>
        <v>-3.1310924765751488E-4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48.2</v>
      </c>
      <c r="E149" s="93">
        <v>36.7483403245717</v>
      </c>
      <c r="F149" s="47">
        <f t="shared" si="4"/>
        <v>-11.451659675428303</v>
      </c>
      <c r="G149" s="48">
        <f t="shared" si="5"/>
        <v>-0.23758630032008926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16.07</v>
      </c>
      <c r="E150" s="93">
        <v>16.069214965822798</v>
      </c>
      <c r="F150" s="47">
        <f t="shared" si="4"/>
        <v>-7.8503417720199309E-4</v>
      </c>
      <c r="G150" s="48">
        <f t="shared" si="5"/>
        <v>-4.8850913329308838E-5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25.14</v>
      </c>
      <c r="E151" s="100">
        <v>0</v>
      </c>
      <c r="F151" s="47">
        <f t="shared" si="4"/>
        <v>-25.14</v>
      </c>
      <c r="G151" s="48">
        <f t="shared" si="5"/>
        <v>-1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35.35</v>
      </c>
      <c r="E152" s="93">
        <v>27.188314975653299</v>
      </c>
      <c r="F152" s="47">
        <f t="shared" si="4"/>
        <v>-8.1616850243467027</v>
      </c>
      <c r="G152" s="48">
        <f t="shared" si="5"/>
        <v>-0.23088217890655452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103.05</v>
      </c>
      <c r="E153" s="93">
        <v>103.062269333681</v>
      </c>
      <c r="F153" s="47">
        <f t="shared" si="4"/>
        <v>1.2269333681004468E-2</v>
      </c>
      <c r="G153" s="48">
        <f t="shared" si="5"/>
        <v>1.1906194741392012E-4</v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39.590000000000003</v>
      </c>
      <c r="E154" s="93">
        <v>50.406944955794501</v>
      </c>
      <c r="F154" s="47">
        <f t="shared" si="4"/>
        <v>10.816944955794497</v>
      </c>
      <c r="G154" s="48">
        <f t="shared" si="5"/>
        <v>0.27322417165431917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21.6</v>
      </c>
      <c r="E155" s="93">
        <v>37.028161634832799</v>
      </c>
      <c r="F155" s="47">
        <f t="shared" si="4"/>
        <v>15.428161634832797</v>
      </c>
      <c r="G155" s="48">
        <f t="shared" si="5"/>
        <v>0.71426674235337018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21.87</v>
      </c>
      <c r="E156" s="93">
        <v>31.433806118832699</v>
      </c>
      <c r="F156" s="47">
        <f t="shared" si="4"/>
        <v>9.5638061188326979</v>
      </c>
      <c r="G156" s="48">
        <f t="shared" si="5"/>
        <v>0.43730252029413341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64.819999999999993</v>
      </c>
      <c r="E157" s="93">
        <v>53.842562259154001</v>
      </c>
      <c r="F157" s="47">
        <f t="shared" si="4"/>
        <v>-10.977437740845993</v>
      </c>
      <c r="G157" s="48">
        <f t="shared" si="5"/>
        <v>-0.16935263407661205</v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41.92</v>
      </c>
      <c r="E158" s="93">
        <v>28.996836921196799</v>
      </c>
      <c r="F158" s="47">
        <f t="shared" si="4"/>
        <v>-12.923163078803203</v>
      </c>
      <c r="G158" s="48">
        <f t="shared" si="5"/>
        <v>-0.30828156199435119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21.74</v>
      </c>
      <c r="E159" s="93">
        <v>19.142797684107101</v>
      </c>
      <c r="F159" s="47">
        <f t="shared" si="4"/>
        <v>-2.597202315892897</v>
      </c>
      <c r="G159" s="48">
        <f t="shared" si="5"/>
        <v>-0.11946652786995847</v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47.47</v>
      </c>
      <c r="E160" s="93">
        <v>29.839343652391801</v>
      </c>
      <c r="F160" s="47">
        <f t="shared" si="4"/>
        <v>-17.630656347608198</v>
      </c>
      <c r="G160" s="48">
        <f t="shared" si="5"/>
        <v>-0.37140628497173372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57.49</v>
      </c>
      <c r="E161" s="93">
        <v>43.333886249904403</v>
      </c>
      <c r="F161" s="47">
        <f t="shared" si="4"/>
        <v>-14.156113750095599</v>
      </c>
      <c r="G161" s="48">
        <f t="shared" si="5"/>
        <v>-0.2462361062810158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0</v>
      </c>
      <c r="E162" s="100">
        <v>0</v>
      </c>
      <c r="F162" s="47">
        <f t="shared" si="4"/>
        <v>0</v>
      </c>
      <c r="G162" s="48" t="str">
        <f t="shared" si="5"/>
        <v/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27.91</v>
      </c>
      <c r="E163" s="93">
        <v>27.906252981957199</v>
      </c>
      <c r="F163" s="47">
        <f t="shared" si="4"/>
        <v>-3.747018042801642E-3</v>
      </c>
      <c r="G163" s="48">
        <f t="shared" si="5"/>
        <v>-1.3425360239346622E-4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28.74</v>
      </c>
      <c r="E164" s="93">
        <v>28.739172919644599</v>
      </c>
      <c r="F164" s="47">
        <f t="shared" si="4"/>
        <v>-8.2708035539980074E-4</v>
      </c>
      <c r="G164" s="48">
        <f t="shared" si="5"/>
        <v>-2.8778022108552566E-5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43.01</v>
      </c>
      <c r="E165" s="93">
        <v>50.743591120578898</v>
      </c>
      <c r="F165" s="47">
        <f t="shared" si="4"/>
        <v>7.7335911205789003</v>
      </c>
      <c r="G165" s="48">
        <f t="shared" si="5"/>
        <v>0.17980914021341318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53.91</v>
      </c>
      <c r="E166" s="93">
        <v>53.906914738016098</v>
      </c>
      <c r="F166" s="47">
        <f t="shared" si="4"/>
        <v>-3.0852619838981354E-3</v>
      </c>
      <c r="G166" s="48">
        <f t="shared" si="5"/>
        <v>-5.7229864290449557E-5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43.36</v>
      </c>
      <c r="E167" s="93">
        <v>36.583855061290798</v>
      </c>
      <c r="F167" s="47">
        <f t="shared" si="4"/>
        <v>-6.7761449387092014</v>
      </c>
      <c r="G167" s="48">
        <f t="shared" si="5"/>
        <v>-0.15627640541303509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52.96</v>
      </c>
      <c r="E168" s="93">
        <v>39.913532926394701</v>
      </c>
      <c r="F168" s="47">
        <f t="shared" si="4"/>
        <v>-13.046467073605299</v>
      </c>
      <c r="G168" s="48">
        <f t="shared" si="5"/>
        <v>-0.24634567737170127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60.44</v>
      </c>
      <c r="E169" s="93">
        <v>48.102367714462801</v>
      </c>
      <c r="F169" s="47">
        <f t="shared" si="4"/>
        <v>-12.337632285537197</v>
      </c>
      <c r="G169" s="48">
        <f t="shared" si="5"/>
        <v>-0.20413024959525475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35.5</v>
      </c>
      <c r="E170" s="93">
        <v>25.329107315245501</v>
      </c>
      <c r="F170" s="47">
        <f t="shared" si="4"/>
        <v>-10.170892684754499</v>
      </c>
      <c r="G170" s="48">
        <f t="shared" si="5"/>
        <v>-0.2865040192888591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47.17</v>
      </c>
      <c r="E171" s="93">
        <v>43.5051882213806</v>
      </c>
      <c r="F171" s="47">
        <f t="shared" si="4"/>
        <v>-3.6648117786194021</v>
      </c>
      <c r="G171" s="48">
        <f t="shared" si="5"/>
        <v>-7.769369893193559E-2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29.16</v>
      </c>
      <c r="E172" s="93">
        <v>22.2530473864445</v>
      </c>
      <c r="F172" s="47">
        <f t="shared" si="4"/>
        <v>-6.9069526135555002</v>
      </c>
      <c r="G172" s="48">
        <f t="shared" si="5"/>
        <v>-0.23686394422343965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9.23</v>
      </c>
      <c r="E173" s="93">
        <v>9.2295739663473508</v>
      </c>
      <c r="F173" s="47">
        <f t="shared" si="4"/>
        <v>-4.2603365264959336E-4</v>
      </c>
      <c r="G173" s="48">
        <f t="shared" si="5"/>
        <v>-4.6157492161386059E-5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36.86</v>
      </c>
      <c r="E174" s="93">
        <v>32.718214733971202</v>
      </c>
      <c r="F174" s="47">
        <f t="shared" si="4"/>
        <v>-4.1417852660287977</v>
      </c>
      <c r="G174" s="48">
        <f t="shared" si="5"/>
        <v>-0.11236530835672268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20.59</v>
      </c>
      <c r="E175" s="93">
        <v>15.8586077888475</v>
      </c>
      <c r="F175" s="47">
        <f t="shared" si="4"/>
        <v>-4.7313922111524995</v>
      </c>
      <c r="G175" s="48">
        <f t="shared" si="5"/>
        <v>-0.22979078247462359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42.21</v>
      </c>
      <c r="E176" s="93">
        <v>45.592974816535197</v>
      </c>
      <c r="F176" s="47">
        <f t="shared" si="4"/>
        <v>3.3829748165351958</v>
      </c>
      <c r="G176" s="48">
        <f t="shared" si="5"/>
        <v>8.0146288001307645E-2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0</v>
      </c>
      <c r="E177" s="100">
        <v>0</v>
      </c>
      <c r="F177" s="47">
        <f t="shared" si="4"/>
        <v>0</v>
      </c>
      <c r="G177" s="48" t="str">
        <f t="shared" si="5"/>
        <v/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46.8</v>
      </c>
      <c r="E178" s="93">
        <v>28.801656904307301</v>
      </c>
      <c r="F178" s="47">
        <f t="shared" si="4"/>
        <v>-17.998343095692697</v>
      </c>
      <c r="G178" s="48">
        <f t="shared" si="5"/>
        <v>-0.3845799806771944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30.43</v>
      </c>
      <c r="E179" s="93">
        <v>35.180761850631903</v>
      </c>
      <c r="F179" s="47">
        <f t="shared" si="4"/>
        <v>4.7507618506319034</v>
      </c>
      <c r="G179" s="48">
        <f t="shared" si="5"/>
        <v>0.15612099410555055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44.09</v>
      </c>
      <c r="E180" s="93">
        <v>53.448901477219003</v>
      </c>
      <c r="F180" s="47">
        <f t="shared" si="4"/>
        <v>9.3589014772189998</v>
      </c>
      <c r="G180" s="48">
        <f t="shared" si="5"/>
        <v>0.21226812150644134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87.85</v>
      </c>
      <c r="E181" s="93">
        <v>87.850191905565296</v>
      </c>
      <c r="F181" s="47">
        <f t="shared" si="4"/>
        <v>1.9190556530190861E-4</v>
      </c>
      <c r="G181" s="48">
        <f t="shared" si="5"/>
        <v>2.1844685862482486E-6</v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49.7</v>
      </c>
      <c r="E182" s="93">
        <v>30.920997888441502</v>
      </c>
      <c r="F182" s="47">
        <f t="shared" si="4"/>
        <v>-18.779002111558501</v>
      </c>
      <c r="G182" s="48">
        <f t="shared" si="5"/>
        <v>-0.37784712498105633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21.35</v>
      </c>
      <c r="E183" s="93">
        <v>39.346052392464202</v>
      </c>
      <c r="F183" s="47">
        <f t="shared" si="4"/>
        <v>17.9960523924642</v>
      </c>
      <c r="G183" s="48">
        <f t="shared" si="5"/>
        <v>0.84290643524422482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25.56</v>
      </c>
      <c r="E184" s="93">
        <v>19.505039154218601</v>
      </c>
      <c r="F184" s="47">
        <f t="shared" si="4"/>
        <v>-6.0549608457813981</v>
      </c>
      <c r="G184" s="48">
        <f t="shared" si="5"/>
        <v>-0.23689205186938178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28.61</v>
      </c>
      <c r="E185" s="93">
        <v>28.614495866013101</v>
      </c>
      <c r="F185" s="47">
        <f t="shared" si="4"/>
        <v>4.4958660131015904E-3</v>
      </c>
      <c r="G185" s="48">
        <f t="shared" si="5"/>
        <v>1.5714316718285881E-4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40.520000000000003</v>
      </c>
      <c r="E186" s="93">
        <v>21.624424847133</v>
      </c>
      <c r="F186" s="47">
        <f t="shared" si="4"/>
        <v>-18.895575152867004</v>
      </c>
      <c r="G186" s="48">
        <f t="shared" si="5"/>
        <v>-0.46632712618131794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23.16</v>
      </c>
      <c r="E187" s="93">
        <v>25.258668808895099</v>
      </c>
      <c r="F187" s="47">
        <f t="shared" si="4"/>
        <v>2.0986688088950984</v>
      </c>
      <c r="G187" s="48">
        <f t="shared" si="5"/>
        <v>9.0616097102551751E-2</v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72.53</v>
      </c>
      <c r="E188" s="93">
        <v>59.108343715060499</v>
      </c>
      <c r="F188" s="47">
        <f t="shared" si="4"/>
        <v>-13.421656284939502</v>
      </c>
      <c r="G188" s="48">
        <f t="shared" si="5"/>
        <v>-0.18504972128690889</v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42.67</v>
      </c>
      <c r="E189" s="93">
        <v>26.114455390666699</v>
      </c>
      <c r="F189" s="47">
        <f t="shared" si="4"/>
        <v>-16.555544609333303</v>
      </c>
      <c r="G189" s="48">
        <f t="shared" si="5"/>
        <v>-0.3879902650417929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61.94</v>
      </c>
      <c r="E190" s="93">
        <v>60.417764417529703</v>
      </c>
      <c r="F190" s="47">
        <f t="shared" si="4"/>
        <v>-1.5222355824702944</v>
      </c>
      <c r="G190" s="48">
        <f t="shared" si="5"/>
        <v>-2.4575970010821676E-2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35.94</v>
      </c>
      <c r="E191" s="93">
        <v>37.541148594527698</v>
      </c>
      <c r="F191" s="47">
        <f t="shared" si="4"/>
        <v>1.6011485945277002</v>
      </c>
      <c r="G191" s="48">
        <f t="shared" si="5"/>
        <v>4.4550600849407353E-2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0</v>
      </c>
      <c r="E192" s="93">
        <v>27.674759107805901</v>
      </c>
      <c r="F192" s="47">
        <f t="shared" si="4"/>
        <v>27.674759107805901</v>
      </c>
      <c r="G192" s="48" t="str">
        <f t="shared" si="5"/>
        <v/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28.7</v>
      </c>
      <c r="E193" s="93">
        <v>22.720450266078899</v>
      </c>
      <c r="F193" s="47">
        <f t="shared" si="4"/>
        <v>-5.9795497339211003</v>
      </c>
      <c r="G193" s="48">
        <f t="shared" si="5"/>
        <v>-0.2083466806244286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39.729999999999997</v>
      </c>
      <c r="E194" s="93">
        <v>42.092348917221798</v>
      </c>
      <c r="F194" s="47">
        <f t="shared" si="4"/>
        <v>2.3623489172218015</v>
      </c>
      <c r="G194" s="48">
        <f t="shared" si="5"/>
        <v>5.9460078460151063E-2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38.85</v>
      </c>
      <c r="E195" s="93">
        <v>34.4888502695756</v>
      </c>
      <c r="F195" s="47">
        <f t="shared" si="4"/>
        <v>-4.3611497304244011</v>
      </c>
      <c r="G195" s="48">
        <f t="shared" si="5"/>
        <v>-0.1122561063172304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55.68</v>
      </c>
      <c r="E196" s="93">
        <v>48.801037435445799</v>
      </c>
      <c r="F196" s="47">
        <f t="shared" ref="F196:F214" si="6">IFERROR(E196-D196,"")</f>
        <v>-6.8789625645542003</v>
      </c>
      <c r="G196" s="48">
        <f t="shared" ref="G196:G214" si="7">IFERROR(F196/D196,"")</f>
        <v>-0.12354458628868895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18.53</v>
      </c>
      <c r="E197" s="93">
        <v>18.5272791958159</v>
      </c>
      <c r="F197" s="47">
        <f t="shared" si="6"/>
        <v>-2.7208041841007002E-3</v>
      </c>
      <c r="G197" s="48">
        <f t="shared" si="7"/>
        <v>-1.4683238985972478E-4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25.87</v>
      </c>
      <c r="E198" s="93">
        <v>7.6603991729025704</v>
      </c>
      <c r="F198" s="47">
        <f t="shared" si="6"/>
        <v>-18.209600827097432</v>
      </c>
      <c r="G198" s="48">
        <f t="shared" si="7"/>
        <v>-0.70388870611122656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17.59</v>
      </c>
      <c r="E199" s="93">
        <v>27.029590293891999</v>
      </c>
      <c r="F199" s="47">
        <f t="shared" si="6"/>
        <v>9.4395902938919996</v>
      </c>
      <c r="G199" s="48">
        <f t="shared" si="7"/>
        <v>0.53664526969255255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31.66</v>
      </c>
      <c r="E200" s="93">
        <v>23.875980842904799</v>
      </c>
      <c r="F200" s="47">
        <f t="shared" si="6"/>
        <v>-7.7840191570952015</v>
      </c>
      <c r="G200" s="48">
        <f t="shared" si="7"/>
        <v>-0.24586289188550858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47.34</v>
      </c>
      <c r="E201" s="93">
        <v>33.492994826460396</v>
      </c>
      <c r="F201" s="47">
        <f t="shared" si="6"/>
        <v>-13.847005173539607</v>
      </c>
      <c r="G201" s="48">
        <f t="shared" si="7"/>
        <v>-0.29250116547400939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0</v>
      </c>
      <c r="E202" s="93">
        <v>4.8455330871922504</v>
      </c>
      <c r="F202" s="47">
        <f t="shared" si="6"/>
        <v>4.8455330871922504</v>
      </c>
      <c r="G202" s="48" t="str">
        <f t="shared" si="7"/>
        <v/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40.24</v>
      </c>
      <c r="E203" s="93">
        <v>19.892496116779402</v>
      </c>
      <c r="F203" s="47">
        <f t="shared" si="6"/>
        <v>-20.3475038832206</v>
      </c>
      <c r="G203" s="48">
        <f t="shared" si="7"/>
        <v>-0.50565367503033298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48.51</v>
      </c>
      <c r="E204" s="93">
        <v>47.623941001831298</v>
      </c>
      <c r="F204" s="47">
        <f t="shared" si="6"/>
        <v>-0.88605899816869993</v>
      </c>
      <c r="G204" s="48">
        <f t="shared" si="7"/>
        <v>-1.8265491613454959E-2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0</v>
      </c>
      <c r="E205" s="93">
        <v>9.1225958121999309</v>
      </c>
      <c r="F205" s="47">
        <f t="shared" si="6"/>
        <v>9.1225958121999309</v>
      </c>
      <c r="G205" s="48" t="str">
        <f t="shared" si="7"/>
        <v/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29.31</v>
      </c>
      <c r="E206" s="93">
        <v>37.311187432208101</v>
      </c>
      <c r="F206" s="47">
        <f t="shared" si="6"/>
        <v>8.001187432208102</v>
      </c>
      <c r="G206" s="48">
        <f t="shared" si="7"/>
        <v>0.27298490045063467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56.75</v>
      </c>
      <c r="E207" s="93">
        <v>31.009622106622299</v>
      </c>
      <c r="F207" s="47">
        <f t="shared" si="6"/>
        <v>-25.740377893377701</v>
      </c>
      <c r="G207" s="48">
        <f t="shared" si="7"/>
        <v>-0.45357494085247052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35.090000000000003</v>
      </c>
      <c r="E208" s="93">
        <v>47.978134252275296</v>
      </c>
      <c r="F208" s="47">
        <f t="shared" si="6"/>
        <v>12.888134252275293</v>
      </c>
      <c r="G208" s="48">
        <f t="shared" si="7"/>
        <v>0.36728795247293505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80.25</v>
      </c>
      <c r="E209" s="93">
        <v>78.656691480619699</v>
      </c>
      <c r="F209" s="47">
        <f t="shared" si="6"/>
        <v>-1.5933085193803009</v>
      </c>
      <c r="G209" s="48">
        <f t="shared" si="7"/>
        <v>-1.9854311767978829E-2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16.23</v>
      </c>
      <c r="E210" s="93">
        <v>25.160591022155501</v>
      </c>
      <c r="F210" s="47">
        <f t="shared" si="6"/>
        <v>8.9305910221555003</v>
      </c>
      <c r="G210" s="48">
        <f t="shared" si="7"/>
        <v>0.55025206544396177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21.37</v>
      </c>
      <c r="E211" s="93">
        <v>30.516564361883098</v>
      </c>
      <c r="F211" s="47">
        <f t="shared" si="6"/>
        <v>9.1465643618830974</v>
      </c>
      <c r="G211" s="48">
        <f t="shared" si="7"/>
        <v>0.42800956302681781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73.77</v>
      </c>
      <c r="E212" s="93">
        <v>71.502817003585207</v>
      </c>
      <c r="F212" s="47">
        <f t="shared" si="6"/>
        <v>-2.2671829964147889</v>
      </c>
      <c r="G212" s="48">
        <f t="shared" si="7"/>
        <v>-3.0733129950044586E-2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32.08</v>
      </c>
      <c r="E213" s="93">
        <v>39.745618859929699</v>
      </c>
      <c r="F213" s="47">
        <f t="shared" si="6"/>
        <v>7.665618859929701</v>
      </c>
      <c r="G213" s="48">
        <f t="shared" si="7"/>
        <v>0.23895320635691089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52.16</v>
      </c>
      <c r="E214" s="93">
        <v>65.987083514494202</v>
      </c>
      <c r="F214" s="47">
        <f t="shared" si="6"/>
        <v>13.827083514494205</v>
      </c>
      <c r="G214" s="48">
        <f t="shared" si="7"/>
        <v>0.2650897913054871</v>
      </c>
      <c r="L214" s="47"/>
      <c r="M214" s="47"/>
      <c r="R214" s="47"/>
      <c r="S214" s="47"/>
    </row>
  </sheetData>
  <autoFilter ref="A1:E1" xr:uid="{00000000-0001-0000-2100-000000000000}"/>
  <hyperlinks>
    <hyperlink ref="I1" location="Vsebina!A1" display="NAZAJ NA PRVO STRAN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I1" sqref="I1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392</v>
      </c>
      <c r="E1" s="53" t="s">
        <v>505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18.62</v>
      </c>
      <c r="E2" s="92">
        <v>17.894361389278</v>
      </c>
      <c r="F2" s="45">
        <f>IFERROR(E2-D2,"")</f>
        <v>-0.72563861072200098</v>
      </c>
      <c r="G2" s="46">
        <f>IFERROR(F2/D2,"")</f>
        <v>-3.8970924313748705E-2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16.8</v>
      </c>
      <c r="E3" s="93">
        <v>15.9188613140114</v>
      </c>
      <c r="F3" s="47">
        <f>IFERROR(E3-D3,"")</f>
        <v>-0.88113868598860101</v>
      </c>
      <c r="G3" s="48">
        <f>IFERROR(F3/D3,"")</f>
        <v>-5.2448731308845295E-2</v>
      </c>
      <c r="L3" s="47"/>
      <c r="M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9.5500000000000007</v>
      </c>
      <c r="E4" s="93">
        <v>7.1496921217821701</v>
      </c>
      <c r="F4" s="47">
        <f t="shared" ref="F4:F67" si="0">IFERROR(E4-D4,"")</f>
        <v>-2.4003078782178306</v>
      </c>
      <c r="G4" s="48">
        <f t="shared" ref="G4:G67" si="1">IFERROR(F4/D4,"")</f>
        <v>-0.25134113908040112</v>
      </c>
      <c r="L4" s="47"/>
      <c r="M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28.58</v>
      </c>
      <c r="E5" s="93">
        <v>22.510551517004501</v>
      </c>
      <c r="F5" s="47">
        <f t="shared" si="0"/>
        <v>-6.0694484829954973</v>
      </c>
      <c r="G5" s="48">
        <f t="shared" si="1"/>
        <v>-0.21236698680879978</v>
      </c>
      <c r="L5" s="47"/>
      <c r="M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11.77</v>
      </c>
      <c r="E6" s="93">
        <v>7.4851695047421298</v>
      </c>
      <c r="F6" s="47">
        <f t="shared" si="0"/>
        <v>-4.2848304952578697</v>
      </c>
      <c r="G6" s="48">
        <f t="shared" si="1"/>
        <v>-0.36404677104994648</v>
      </c>
      <c r="L6" s="47"/>
      <c r="M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13.99</v>
      </c>
      <c r="E7" s="93">
        <v>13.986774284660701</v>
      </c>
      <c r="F7" s="47">
        <f t="shared" si="0"/>
        <v>-3.2257153392993843E-3</v>
      </c>
      <c r="G7" s="48">
        <f t="shared" si="1"/>
        <v>-2.3057293347386593E-4</v>
      </c>
      <c r="L7" s="47"/>
      <c r="M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31.31</v>
      </c>
      <c r="E8" s="93">
        <v>21.313050974374601</v>
      </c>
      <c r="F8" s="47">
        <f t="shared" si="0"/>
        <v>-9.9969490256253977</v>
      </c>
      <c r="G8" s="48">
        <f t="shared" si="1"/>
        <v>-0.31928933330007658</v>
      </c>
      <c r="L8" s="47"/>
      <c r="M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10.11</v>
      </c>
      <c r="E9" s="93">
        <v>6.5976679675824004</v>
      </c>
      <c r="F9" s="47">
        <f t="shared" si="0"/>
        <v>-3.5123320324175991</v>
      </c>
      <c r="G9" s="48">
        <f t="shared" si="1"/>
        <v>-0.34741167481875362</v>
      </c>
      <c r="L9" s="47"/>
      <c r="M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22.52</v>
      </c>
      <c r="E10" s="93">
        <v>21.646419809507201</v>
      </c>
      <c r="F10" s="47">
        <f t="shared" si="0"/>
        <v>-0.87358019049279889</v>
      </c>
      <c r="G10" s="48">
        <f t="shared" si="1"/>
        <v>-3.8791305084049682E-2</v>
      </c>
      <c r="L10" s="47"/>
      <c r="M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28.58</v>
      </c>
      <c r="E11" s="93">
        <v>28.486111221974301</v>
      </c>
      <c r="F11" s="47">
        <f t="shared" si="0"/>
        <v>-9.3888778025696951E-2</v>
      </c>
      <c r="G11" s="48">
        <f t="shared" si="1"/>
        <v>-3.2851216943910761E-3</v>
      </c>
      <c r="L11" s="47"/>
      <c r="M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25.37</v>
      </c>
      <c r="E12" s="93">
        <v>25.374213206747399</v>
      </c>
      <c r="F12" s="47">
        <f t="shared" si="0"/>
        <v>4.2132067473978907E-3</v>
      </c>
      <c r="G12" s="48">
        <f t="shared" si="1"/>
        <v>1.6607042756791053E-4</v>
      </c>
      <c r="L12" s="47"/>
      <c r="M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21.56</v>
      </c>
      <c r="E13" s="93">
        <v>19.197816743528399</v>
      </c>
      <c r="F13" s="47">
        <f t="shared" si="0"/>
        <v>-2.3621832564715994</v>
      </c>
      <c r="G13" s="48">
        <f t="shared" si="1"/>
        <v>-0.10956323081964747</v>
      </c>
      <c r="L13" s="47"/>
      <c r="M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27.9</v>
      </c>
      <c r="E14" s="93">
        <v>21.598473406739501</v>
      </c>
      <c r="F14" s="47">
        <f t="shared" si="0"/>
        <v>-6.3015265932604976</v>
      </c>
      <c r="G14" s="48">
        <f t="shared" si="1"/>
        <v>-0.22586116821722216</v>
      </c>
      <c r="L14" s="47"/>
      <c r="M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13.83</v>
      </c>
      <c r="E15" s="93">
        <v>13.825808485523201</v>
      </c>
      <c r="F15" s="47">
        <f t="shared" si="0"/>
        <v>-4.1915144767994406E-3</v>
      </c>
      <c r="G15" s="48">
        <f t="shared" si="1"/>
        <v>-3.0307407641355318E-4</v>
      </c>
      <c r="L15" s="47"/>
      <c r="M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17.12</v>
      </c>
      <c r="E16" s="93">
        <v>16.960300823943701</v>
      </c>
      <c r="F16" s="47">
        <f t="shared" si="0"/>
        <v>-0.15969917605630002</v>
      </c>
      <c r="G16" s="48">
        <f t="shared" si="1"/>
        <v>-9.328222900484814E-3</v>
      </c>
      <c r="L16" s="47"/>
      <c r="M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9.6999999999999993</v>
      </c>
      <c r="E17" s="93">
        <v>16.389851774118899</v>
      </c>
      <c r="F17" s="47">
        <f t="shared" si="0"/>
        <v>6.6898517741188996</v>
      </c>
      <c r="G17" s="48">
        <f t="shared" si="1"/>
        <v>0.68967544063081443</v>
      </c>
      <c r="L17" s="47"/>
      <c r="M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62.48</v>
      </c>
      <c r="E18" s="93">
        <v>44.836244428245301</v>
      </c>
      <c r="F18" s="47">
        <f t="shared" si="0"/>
        <v>-17.643755571754696</v>
      </c>
      <c r="G18" s="48">
        <f t="shared" si="1"/>
        <v>-0.28239045409338503</v>
      </c>
      <c r="L18" s="47"/>
      <c r="M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10.8</v>
      </c>
      <c r="E19" s="93">
        <v>9.86305933234744</v>
      </c>
      <c r="F19" s="47">
        <f t="shared" si="0"/>
        <v>-0.93694066765256068</v>
      </c>
      <c r="G19" s="48">
        <f t="shared" si="1"/>
        <v>-8.6753765523385248E-2</v>
      </c>
      <c r="L19" s="47"/>
      <c r="M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39.299999999999997</v>
      </c>
      <c r="E20" s="93">
        <v>22.8693946604259</v>
      </c>
      <c r="F20" s="47">
        <f t="shared" si="0"/>
        <v>-16.430605339574097</v>
      </c>
      <c r="G20" s="48">
        <f t="shared" si="1"/>
        <v>-0.41808156080341219</v>
      </c>
      <c r="L20" s="47"/>
      <c r="M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28.48</v>
      </c>
      <c r="E21" s="93">
        <v>35.264490183387998</v>
      </c>
      <c r="F21" s="47">
        <f t="shared" si="0"/>
        <v>6.784490183387998</v>
      </c>
      <c r="G21" s="48">
        <f t="shared" si="1"/>
        <v>0.23821945868637634</v>
      </c>
      <c r="L21" s="47"/>
      <c r="M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16.739999999999998</v>
      </c>
      <c r="E22" s="93">
        <v>23.1153522993278</v>
      </c>
      <c r="F22" s="47">
        <f t="shared" si="0"/>
        <v>6.3753522993278011</v>
      </c>
      <c r="G22" s="48">
        <f t="shared" si="1"/>
        <v>0.38084541811994038</v>
      </c>
      <c r="L22" s="47"/>
      <c r="M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15.46</v>
      </c>
      <c r="E23" s="93">
        <v>15.4554628848273</v>
      </c>
      <c r="F23" s="47">
        <f t="shared" si="0"/>
        <v>-4.5371151727007231E-3</v>
      </c>
      <c r="G23" s="48">
        <f t="shared" si="1"/>
        <v>-2.9347446136485919E-4</v>
      </c>
      <c r="L23" s="47"/>
      <c r="M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18.649999999999999</v>
      </c>
      <c r="E24" s="93">
        <v>10.1466542836316</v>
      </c>
      <c r="F24" s="47">
        <f t="shared" si="0"/>
        <v>-8.5033457163683988</v>
      </c>
      <c r="G24" s="48">
        <f t="shared" si="1"/>
        <v>-0.45594347004656299</v>
      </c>
      <c r="L24" s="47"/>
      <c r="M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19.010000000000002</v>
      </c>
      <c r="E25" s="93">
        <v>15.867874959995699</v>
      </c>
      <c r="F25" s="47">
        <f t="shared" si="0"/>
        <v>-3.1421250400043022</v>
      </c>
      <c r="G25" s="48">
        <f t="shared" si="1"/>
        <v>-0.16528800841684912</v>
      </c>
      <c r="L25" s="47"/>
      <c r="M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20.6</v>
      </c>
      <c r="E26" s="93">
        <v>7.46062933190289</v>
      </c>
      <c r="F26" s="47">
        <f t="shared" si="0"/>
        <v>-13.139370668097111</v>
      </c>
      <c r="G26" s="48">
        <f t="shared" si="1"/>
        <v>-0.63783352757752965</v>
      </c>
      <c r="L26" s="47"/>
      <c r="M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19.66</v>
      </c>
      <c r="E27" s="93">
        <v>23.5208679035077</v>
      </c>
      <c r="F27" s="47">
        <f t="shared" si="0"/>
        <v>3.8608679035076996</v>
      </c>
      <c r="G27" s="48">
        <f t="shared" si="1"/>
        <v>0.1963818872587843</v>
      </c>
      <c r="L27" s="47"/>
      <c r="M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23.58</v>
      </c>
      <c r="E28" s="93">
        <v>23.393263569458899</v>
      </c>
      <c r="F28" s="47">
        <f t="shared" si="0"/>
        <v>-0.18673643054109945</v>
      </c>
      <c r="G28" s="48">
        <f t="shared" si="1"/>
        <v>-7.9192718634902241E-3</v>
      </c>
      <c r="L28" s="47"/>
      <c r="M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15.33</v>
      </c>
      <c r="E29" s="93">
        <v>17.586461034269899</v>
      </c>
      <c r="F29" s="47">
        <f t="shared" si="0"/>
        <v>2.2564610342698987</v>
      </c>
      <c r="G29" s="48">
        <f t="shared" si="1"/>
        <v>0.14719250060469008</v>
      </c>
      <c r="L29" s="47"/>
      <c r="M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25.3</v>
      </c>
      <c r="E30" s="93">
        <v>20.583591090796201</v>
      </c>
      <c r="F30" s="47">
        <f t="shared" si="0"/>
        <v>-4.7164089092037997</v>
      </c>
      <c r="G30" s="48">
        <f t="shared" si="1"/>
        <v>-0.18641932447445847</v>
      </c>
      <c r="L30" s="47"/>
      <c r="M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23.04</v>
      </c>
      <c r="E31" s="93">
        <v>28.185171318087701</v>
      </c>
      <c r="F31" s="47">
        <f t="shared" si="0"/>
        <v>5.1451713180877015</v>
      </c>
      <c r="G31" s="48">
        <f t="shared" si="1"/>
        <v>0.2233147273475565</v>
      </c>
      <c r="L31" s="47"/>
      <c r="M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27.9</v>
      </c>
      <c r="E32" s="93">
        <v>18.884124111519402</v>
      </c>
      <c r="F32" s="47">
        <f t="shared" si="0"/>
        <v>-9.015875888480597</v>
      </c>
      <c r="G32" s="48">
        <f t="shared" si="1"/>
        <v>-0.32314967342224366</v>
      </c>
      <c r="L32" s="47"/>
      <c r="M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6.46</v>
      </c>
      <c r="E33" s="93">
        <v>6.4614324422307297</v>
      </c>
      <c r="F33" s="47">
        <f t="shared" si="0"/>
        <v>1.4324422307296913E-3</v>
      </c>
      <c r="G33" s="48">
        <f t="shared" si="1"/>
        <v>2.2174028339468906E-4</v>
      </c>
      <c r="L33" s="47"/>
      <c r="M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10.82</v>
      </c>
      <c r="E34" s="93">
        <v>14.837845458413</v>
      </c>
      <c r="F34" s="47">
        <f t="shared" si="0"/>
        <v>4.0178454584129994</v>
      </c>
      <c r="G34" s="48">
        <f t="shared" si="1"/>
        <v>0.37133507009362288</v>
      </c>
      <c r="L34" s="47"/>
      <c r="M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14.87</v>
      </c>
      <c r="E35" s="100">
        <v>0</v>
      </c>
      <c r="F35" s="47">
        <f t="shared" si="0"/>
        <v>-14.87</v>
      </c>
      <c r="G35" s="48">
        <f t="shared" si="1"/>
        <v>-1</v>
      </c>
      <c r="L35" s="47"/>
      <c r="M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28.8</v>
      </c>
      <c r="E36" s="93">
        <v>29.568798550867498</v>
      </c>
      <c r="F36" s="47">
        <f t="shared" si="0"/>
        <v>0.76879855086749771</v>
      </c>
      <c r="G36" s="48">
        <f t="shared" si="1"/>
        <v>2.669439412734367E-2</v>
      </c>
      <c r="L36" s="47"/>
      <c r="M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3.24</v>
      </c>
      <c r="E37" s="93">
        <v>3.2425506232330501</v>
      </c>
      <c r="F37" s="47">
        <f t="shared" si="0"/>
        <v>2.5506232330498868E-3</v>
      </c>
      <c r="G37" s="48">
        <f t="shared" si="1"/>
        <v>7.8722939291663171E-4</v>
      </c>
      <c r="L37" s="47"/>
      <c r="M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14.62</v>
      </c>
      <c r="E38" s="93">
        <v>18.358420173582498</v>
      </c>
      <c r="F38" s="47">
        <f t="shared" si="0"/>
        <v>3.7384201735824991</v>
      </c>
      <c r="G38" s="48">
        <f t="shared" si="1"/>
        <v>0.25570589422588913</v>
      </c>
      <c r="L38" s="47"/>
      <c r="M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13.7</v>
      </c>
      <c r="E39" s="93">
        <v>14.1120055807963</v>
      </c>
      <c r="F39" s="47">
        <f t="shared" si="0"/>
        <v>0.41200558079630056</v>
      </c>
      <c r="G39" s="48">
        <f t="shared" si="1"/>
        <v>3.0073400058124131E-2</v>
      </c>
      <c r="L39" s="47"/>
      <c r="M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20.04</v>
      </c>
      <c r="E40" s="93">
        <v>18.690477509289401</v>
      </c>
      <c r="F40" s="47">
        <f t="shared" si="0"/>
        <v>-1.3495224907105978</v>
      </c>
      <c r="G40" s="48">
        <f t="shared" si="1"/>
        <v>-6.7341441652225442E-2</v>
      </c>
      <c r="L40" s="47"/>
      <c r="M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21.4</v>
      </c>
      <c r="E41" s="93">
        <v>18.0799558643983</v>
      </c>
      <c r="F41" s="47">
        <f t="shared" si="0"/>
        <v>-3.3200441356016981</v>
      </c>
      <c r="G41" s="48">
        <f t="shared" si="1"/>
        <v>-0.15514224932718215</v>
      </c>
      <c r="L41" s="47"/>
      <c r="M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12.4</v>
      </c>
      <c r="E42" s="93">
        <v>12.4106780753321</v>
      </c>
      <c r="F42" s="47">
        <f t="shared" si="0"/>
        <v>1.0678075332100079E-2</v>
      </c>
      <c r="G42" s="48">
        <f t="shared" si="1"/>
        <v>8.6113510742742564E-4</v>
      </c>
      <c r="L42" s="47"/>
      <c r="M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21.87</v>
      </c>
      <c r="E43" s="93">
        <v>21.5811448092654</v>
      </c>
      <c r="F43" s="47">
        <f t="shared" si="0"/>
        <v>-0.28885519073460131</v>
      </c>
      <c r="G43" s="48">
        <f t="shared" si="1"/>
        <v>-1.3207827651330649E-2</v>
      </c>
      <c r="L43" s="47"/>
      <c r="M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19.829999999999998</v>
      </c>
      <c r="E44" s="93">
        <v>19.825044711423701</v>
      </c>
      <c r="F44" s="47">
        <f t="shared" si="0"/>
        <v>-4.9552885762977894E-3</v>
      </c>
      <c r="G44" s="48">
        <f t="shared" si="1"/>
        <v>-2.4988848090256124E-4</v>
      </c>
      <c r="L44" s="47"/>
      <c r="M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29.48</v>
      </c>
      <c r="E45" s="93">
        <v>23.061427488743998</v>
      </c>
      <c r="F45" s="47">
        <f t="shared" si="0"/>
        <v>-6.4185725112560021</v>
      </c>
      <c r="G45" s="48">
        <f t="shared" si="1"/>
        <v>-0.21772634027327009</v>
      </c>
      <c r="L45" s="47"/>
      <c r="M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17.760000000000002</v>
      </c>
      <c r="E46" s="93">
        <v>14.433533875424899</v>
      </c>
      <c r="F46" s="47">
        <f t="shared" si="0"/>
        <v>-3.3264661245751022</v>
      </c>
      <c r="G46" s="48">
        <f t="shared" si="1"/>
        <v>-0.18730102052787737</v>
      </c>
      <c r="L46" s="47"/>
      <c r="M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25.25</v>
      </c>
      <c r="E47" s="93">
        <v>22.345161735589201</v>
      </c>
      <c r="F47" s="47">
        <f t="shared" si="0"/>
        <v>-2.9048382644107988</v>
      </c>
      <c r="G47" s="48">
        <f t="shared" si="1"/>
        <v>-0.1150430995806257</v>
      </c>
      <c r="L47" s="47"/>
      <c r="M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21.19</v>
      </c>
      <c r="E48" s="93">
        <v>16.834112317906602</v>
      </c>
      <c r="F48" s="47">
        <f t="shared" si="0"/>
        <v>-4.3558876820933996</v>
      </c>
      <c r="G48" s="48">
        <f t="shared" si="1"/>
        <v>-0.2055633639496649</v>
      </c>
      <c r="L48" s="47"/>
      <c r="M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0</v>
      </c>
      <c r="E49" s="93">
        <v>39.5909759770175</v>
      </c>
      <c r="F49" s="47">
        <f t="shared" si="0"/>
        <v>39.5909759770175</v>
      </c>
      <c r="G49" s="48" t="str">
        <f t="shared" si="1"/>
        <v/>
      </c>
      <c r="L49" s="47"/>
      <c r="M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18.52</v>
      </c>
      <c r="E50" s="93">
        <v>17.0343863255369</v>
      </c>
      <c r="F50" s="47">
        <f t="shared" si="0"/>
        <v>-1.4856136744630994</v>
      </c>
      <c r="G50" s="48">
        <f t="shared" si="1"/>
        <v>-8.0216721083320702E-2</v>
      </c>
      <c r="L50" s="47"/>
      <c r="M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23.61</v>
      </c>
      <c r="E51" s="93">
        <v>23.6063946367452</v>
      </c>
      <c r="F51" s="47">
        <f t="shared" si="0"/>
        <v>-3.6053632547989878E-3</v>
      </c>
      <c r="G51" s="48">
        <f t="shared" si="1"/>
        <v>-1.52704923964379E-4</v>
      </c>
      <c r="L51" s="47"/>
      <c r="M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10.17</v>
      </c>
      <c r="E52" s="93">
        <v>11.198422742638799</v>
      </c>
      <c r="F52" s="47">
        <f t="shared" si="0"/>
        <v>1.0284227426387993</v>
      </c>
      <c r="G52" s="48">
        <f t="shared" si="1"/>
        <v>0.10112318020047191</v>
      </c>
      <c r="L52" s="47"/>
      <c r="M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21.23</v>
      </c>
      <c r="E53" s="93">
        <v>16.6141051065695</v>
      </c>
      <c r="F53" s="47">
        <f t="shared" si="0"/>
        <v>-4.6158948934305002</v>
      </c>
      <c r="G53" s="48">
        <f t="shared" si="1"/>
        <v>-0.21742321683610458</v>
      </c>
      <c r="L53" s="47"/>
      <c r="M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19.91</v>
      </c>
      <c r="E54" s="93">
        <v>17.252976645739899</v>
      </c>
      <c r="F54" s="47">
        <f t="shared" si="0"/>
        <v>-2.6570233542601009</v>
      </c>
      <c r="G54" s="48">
        <f t="shared" si="1"/>
        <v>-0.13345170036464596</v>
      </c>
      <c r="L54" s="47"/>
      <c r="M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28.51</v>
      </c>
      <c r="E55" s="93">
        <v>20.4536935560748</v>
      </c>
      <c r="F55" s="47">
        <f t="shared" si="0"/>
        <v>-8.0563064439252017</v>
      </c>
      <c r="G55" s="48">
        <f t="shared" si="1"/>
        <v>-0.28257826881533499</v>
      </c>
      <c r="L55" s="47"/>
      <c r="M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13.72</v>
      </c>
      <c r="E56" s="93">
        <v>15.315062054797</v>
      </c>
      <c r="F56" s="47">
        <f t="shared" si="0"/>
        <v>1.5950620547969994</v>
      </c>
      <c r="G56" s="48">
        <f t="shared" si="1"/>
        <v>0.11625816725925651</v>
      </c>
      <c r="L56" s="47"/>
      <c r="M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3.67</v>
      </c>
      <c r="E57" s="93">
        <v>10.669860618968899</v>
      </c>
      <c r="F57" s="47">
        <f t="shared" si="0"/>
        <v>6.9998606189688992</v>
      </c>
      <c r="G57" s="48">
        <f t="shared" si="1"/>
        <v>1.907318969746294</v>
      </c>
      <c r="L57" s="47"/>
      <c r="M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0</v>
      </c>
      <c r="E58" s="100">
        <v>0</v>
      </c>
      <c r="F58" s="47">
        <f t="shared" si="0"/>
        <v>0</v>
      </c>
      <c r="G58" s="48" t="str">
        <f t="shared" si="1"/>
        <v/>
      </c>
      <c r="L58" s="47"/>
      <c r="M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23.3</v>
      </c>
      <c r="E59" s="93">
        <v>17.364855737976701</v>
      </c>
      <c r="F59" s="47">
        <f t="shared" si="0"/>
        <v>-5.9351442620233001</v>
      </c>
      <c r="G59" s="48">
        <f t="shared" si="1"/>
        <v>-0.25472722154606436</v>
      </c>
      <c r="L59" s="47"/>
      <c r="M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13.52</v>
      </c>
      <c r="E60" s="93">
        <v>20.271878510777899</v>
      </c>
      <c r="F60" s="47">
        <f t="shared" si="0"/>
        <v>6.7518785107778996</v>
      </c>
      <c r="G60" s="48">
        <f t="shared" si="1"/>
        <v>0.49939929813446005</v>
      </c>
      <c r="L60" s="47"/>
      <c r="M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10.130000000000001</v>
      </c>
      <c r="E61" s="93">
        <v>6.9998795657202697</v>
      </c>
      <c r="F61" s="47">
        <f t="shared" si="0"/>
        <v>-3.1301204342797311</v>
      </c>
      <c r="G61" s="48">
        <f t="shared" si="1"/>
        <v>-0.30899510703649863</v>
      </c>
      <c r="L61" s="47"/>
      <c r="M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13.66</v>
      </c>
      <c r="E62" s="93">
        <v>18.5230553222924</v>
      </c>
      <c r="F62" s="47">
        <f t="shared" si="0"/>
        <v>4.8630553222924</v>
      </c>
      <c r="G62" s="48">
        <f t="shared" si="1"/>
        <v>0.35600697820588578</v>
      </c>
      <c r="L62" s="47"/>
      <c r="M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15.2</v>
      </c>
      <c r="E63" s="93">
        <v>14.9886488850416</v>
      </c>
      <c r="F63" s="47">
        <f t="shared" si="0"/>
        <v>-0.21135111495839887</v>
      </c>
      <c r="G63" s="48">
        <f t="shared" si="1"/>
        <v>-1.3904678615684136E-2</v>
      </c>
      <c r="L63" s="47"/>
      <c r="M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32.299999999999997</v>
      </c>
      <c r="E64" s="93">
        <v>24.148066239700398</v>
      </c>
      <c r="F64" s="47">
        <f t="shared" si="0"/>
        <v>-8.1519337602995989</v>
      </c>
      <c r="G64" s="48">
        <f t="shared" si="1"/>
        <v>-0.25238185016407427</v>
      </c>
      <c r="L64" s="47"/>
      <c r="M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16.64</v>
      </c>
      <c r="E65" s="93">
        <v>14.883460508566801</v>
      </c>
      <c r="F65" s="47">
        <f t="shared" si="0"/>
        <v>-1.7565394914332</v>
      </c>
      <c r="G65" s="48">
        <f t="shared" si="1"/>
        <v>-0.10556126751401441</v>
      </c>
      <c r="L65" s="47"/>
      <c r="M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20.64</v>
      </c>
      <c r="E66" s="93">
        <v>18.439083665210799</v>
      </c>
      <c r="F66" s="47">
        <f t="shared" si="0"/>
        <v>-2.200916334789202</v>
      </c>
      <c r="G66" s="48">
        <f t="shared" si="1"/>
        <v>-0.10663354335219001</v>
      </c>
      <c r="L66" s="47"/>
      <c r="M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13.3</v>
      </c>
      <c r="E67" s="93">
        <v>13.298622368970101</v>
      </c>
      <c r="F67" s="47">
        <f t="shared" si="0"/>
        <v>-1.3776310299000727E-3</v>
      </c>
      <c r="G67" s="48">
        <f t="shared" si="1"/>
        <v>-1.0358128044361448E-4</v>
      </c>
      <c r="L67" s="47"/>
      <c r="M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40.409999999999997</v>
      </c>
      <c r="E68" s="93">
        <v>40.413300955300798</v>
      </c>
      <c r="F68" s="47">
        <f t="shared" ref="F68:F131" si="2">IFERROR(E68-D68,"")</f>
        <v>3.3009553008014336E-3</v>
      </c>
      <c r="G68" s="48">
        <f t="shared" ref="G68:G131" si="3">IFERROR(F68/D68,"")</f>
        <v>8.1686594922084486E-5</v>
      </c>
      <c r="L68" s="47"/>
      <c r="M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34.82</v>
      </c>
      <c r="E69" s="93">
        <v>46.9874577298202</v>
      </c>
      <c r="F69" s="47">
        <f t="shared" si="2"/>
        <v>12.1674577298202</v>
      </c>
      <c r="G69" s="48">
        <f t="shared" si="3"/>
        <v>0.34943876306203903</v>
      </c>
      <c r="L69" s="47"/>
      <c r="M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34.54</v>
      </c>
      <c r="E70" s="93">
        <v>34.150326763621401</v>
      </c>
      <c r="F70" s="47">
        <f t="shared" si="2"/>
        <v>-0.38967323637859863</v>
      </c>
      <c r="G70" s="48">
        <f t="shared" si="3"/>
        <v>-1.1281796073497354E-2</v>
      </c>
      <c r="L70" s="47"/>
      <c r="M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37.75</v>
      </c>
      <c r="E71" s="93">
        <v>32.388967840832201</v>
      </c>
      <c r="F71" s="47">
        <f t="shared" si="2"/>
        <v>-5.3610321591677987</v>
      </c>
      <c r="G71" s="48">
        <f t="shared" si="3"/>
        <v>-0.14201409693159731</v>
      </c>
      <c r="L71" s="47"/>
      <c r="M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14.88</v>
      </c>
      <c r="E72" s="93">
        <v>14.935403957669299</v>
      </c>
      <c r="F72" s="47">
        <f t="shared" si="2"/>
        <v>5.540395766929862E-2</v>
      </c>
      <c r="G72" s="48">
        <f t="shared" si="3"/>
        <v>3.7233842519689931E-3</v>
      </c>
      <c r="L72" s="47"/>
      <c r="M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8.92</v>
      </c>
      <c r="E73" s="93">
        <v>12.342391776036701</v>
      </c>
      <c r="F73" s="47">
        <f t="shared" si="2"/>
        <v>3.4223917760367009</v>
      </c>
      <c r="G73" s="48">
        <f t="shared" si="3"/>
        <v>0.38367620807586333</v>
      </c>
      <c r="L73" s="47"/>
      <c r="M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14.57</v>
      </c>
      <c r="E74" s="93">
        <v>14.664665222294399</v>
      </c>
      <c r="F74" s="47">
        <f t="shared" si="2"/>
        <v>9.4665222294398887E-2</v>
      </c>
      <c r="G74" s="48">
        <f t="shared" si="3"/>
        <v>6.497269889800884E-3</v>
      </c>
      <c r="L74" s="47"/>
      <c r="M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12.82</v>
      </c>
      <c r="E75" s="93">
        <v>13.2370092254514</v>
      </c>
      <c r="F75" s="47">
        <f t="shared" si="2"/>
        <v>0.41700922545139996</v>
      </c>
      <c r="G75" s="48">
        <f t="shared" si="3"/>
        <v>3.2528020706037435E-2</v>
      </c>
      <c r="L75" s="47"/>
      <c r="M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13.88</v>
      </c>
      <c r="E76" s="93">
        <v>13.650591831722901</v>
      </c>
      <c r="F76" s="47">
        <f t="shared" si="2"/>
        <v>-0.22940816827710009</v>
      </c>
      <c r="G76" s="48">
        <f t="shared" si="3"/>
        <v>-1.6527966014200295E-2</v>
      </c>
      <c r="L76" s="47"/>
      <c r="M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15.51</v>
      </c>
      <c r="E77" s="93">
        <v>19.285577731699799</v>
      </c>
      <c r="F77" s="47">
        <f t="shared" si="2"/>
        <v>3.7755777316997996</v>
      </c>
      <c r="G77" s="48">
        <f t="shared" si="3"/>
        <v>0.24342860939392647</v>
      </c>
      <c r="L77" s="47"/>
      <c r="M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21.03</v>
      </c>
      <c r="E78" s="93">
        <v>17.909504720090801</v>
      </c>
      <c r="F78" s="47">
        <f t="shared" si="2"/>
        <v>-3.1204952799091998</v>
      </c>
      <c r="G78" s="48">
        <f t="shared" si="3"/>
        <v>-0.14838303756106513</v>
      </c>
      <c r="L78" s="47"/>
      <c r="M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32.94</v>
      </c>
      <c r="E79" s="93">
        <v>28.2840885651595</v>
      </c>
      <c r="F79" s="47">
        <f t="shared" si="2"/>
        <v>-4.6559114348404975</v>
      </c>
      <c r="G79" s="48">
        <f t="shared" si="3"/>
        <v>-0.14134521660110802</v>
      </c>
      <c r="L79" s="47"/>
      <c r="M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17.079999999999998</v>
      </c>
      <c r="E80" s="93">
        <v>19.664817849034598</v>
      </c>
      <c r="F80" s="47">
        <f t="shared" si="2"/>
        <v>2.5848178490346001</v>
      </c>
      <c r="G80" s="48">
        <f t="shared" si="3"/>
        <v>0.15133593963902811</v>
      </c>
      <c r="L80" s="47"/>
      <c r="M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9.68</v>
      </c>
      <c r="E81" s="93">
        <v>9.6842154435619801</v>
      </c>
      <c r="F81" s="47">
        <f t="shared" si="2"/>
        <v>4.2154435619803365E-3</v>
      </c>
      <c r="G81" s="48">
        <f t="shared" si="3"/>
        <v>4.3547970681615049E-4</v>
      </c>
      <c r="L81" s="47"/>
      <c r="M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7.08</v>
      </c>
      <c r="E82" s="93">
        <v>10.397397838324199</v>
      </c>
      <c r="F82" s="47">
        <f t="shared" si="2"/>
        <v>3.3173978383241991</v>
      </c>
      <c r="G82" s="48">
        <f t="shared" si="3"/>
        <v>0.46855901671245748</v>
      </c>
      <c r="L82" s="47"/>
      <c r="M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13.87</v>
      </c>
      <c r="E83" s="93">
        <v>13.5106700883932</v>
      </c>
      <c r="F83" s="47">
        <f t="shared" si="2"/>
        <v>-0.35932991160679961</v>
      </c>
      <c r="G83" s="48">
        <f t="shared" si="3"/>
        <v>-2.5906987138197522E-2</v>
      </c>
      <c r="L83" s="47"/>
      <c r="M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10.8</v>
      </c>
      <c r="E84" s="93">
        <v>18.014847178065001</v>
      </c>
      <c r="F84" s="47">
        <f t="shared" si="2"/>
        <v>7.2148471780649999</v>
      </c>
      <c r="G84" s="48">
        <f t="shared" si="3"/>
        <v>0.66804140537638879</v>
      </c>
      <c r="L84" s="47"/>
      <c r="M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13.69</v>
      </c>
      <c r="E85" s="93">
        <v>13.688339375316501</v>
      </c>
      <c r="F85" s="47">
        <f t="shared" si="2"/>
        <v>-1.6606246834989236E-3</v>
      </c>
      <c r="G85" s="48">
        <f t="shared" si="3"/>
        <v>-1.2130202216938814E-4</v>
      </c>
      <c r="L85" s="47"/>
      <c r="M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13.01</v>
      </c>
      <c r="E86" s="93">
        <v>10.8577491939122</v>
      </c>
      <c r="F86" s="47">
        <f t="shared" si="2"/>
        <v>-2.1522508060877996</v>
      </c>
      <c r="G86" s="48">
        <f t="shared" si="3"/>
        <v>-0.16543050008361257</v>
      </c>
      <c r="L86" s="47"/>
      <c r="M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19.22</v>
      </c>
      <c r="E87" s="93">
        <v>17.335180980476402</v>
      </c>
      <c r="F87" s="47">
        <f t="shared" si="2"/>
        <v>-1.8848190195235972</v>
      </c>
      <c r="G87" s="48">
        <f t="shared" si="3"/>
        <v>-9.8065505698418168E-2</v>
      </c>
      <c r="L87" s="47"/>
      <c r="M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45.72</v>
      </c>
      <c r="E88" s="93">
        <v>45.718969054019503</v>
      </c>
      <c r="F88" s="47">
        <f t="shared" si="2"/>
        <v>-1.030945980495801E-3</v>
      </c>
      <c r="G88" s="48">
        <f t="shared" si="3"/>
        <v>-2.2549124682760302E-5</v>
      </c>
      <c r="L88" s="47"/>
      <c r="M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15.33</v>
      </c>
      <c r="E89" s="93">
        <v>18.955288896632599</v>
      </c>
      <c r="F89" s="47">
        <f t="shared" si="2"/>
        <v>3.6252888966325987</v>
      </c>
      <c r="G89" s="48">
        <f t="shared" si="3"/>
        <v>0.2364832939747292</v>
      </c>
      <c r="L89" s="47"/>
      <c r="M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0</v>
      </c>
      <c r="E90" s="100">
        <v>0</v>
      </c>
      <c r="F90" s="47">
        <f t="shared" si="2"/>
        <v>0</v>
      </c>
      <c r="G90" s="48" t="str">
        <f t="shared" si="3"/>
        <v/>
      </c>
      <c r="L90" s="47"/>
      <c r="M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38.409999999999997</v>
      </c>
      <c r="E91" s="93">
        <v>31.704651079041501</v>
      </c>
      <c r="F91" s="47">
        <f t="shared" si="2"/>
        <v>-6.705348920958496</v>
      </c>
      <c r="G91" s="48">
        <f t="shared" si="3"/>
        <v>-0.1745729997646055</v>
      </c>
      <c r="L91" s="47"/>
      <c r="M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13.8</v>
      </c>
      <c r="E92" s="93">
        <v>11.247539588866101</v>
      </c>
      <c r="F92" s="47">
        <f t="shared" si="2"/>
        <v>-2.5524604111339002</v>
      </c>
      <c r="G92" s="48">
        <f t="shared" si="3"/>
        <v>-0.18496089935752899</v>
      </c>
      <c r="L92" s="47"/>
      <c r="M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12.37</v>
      </c>
      <c r="E93" s="93">
        <v>22.5391663237755</v>
      </c>
      <c r="F93" s="47">
        <f t="shared" si="2"/>
        <v>10.169166323775501</v>
      </c>
      <c r="G93" s="48">
        <f t="shared" si="3"/>
        <v>0.82208296877732434</v>
      </c>
      <c r="L93" s="47"/>
      <c r="M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38.479999999999997</v>
      </c>
      <c r="E94" s="93">
        <v>37.9199247368377</v>
      </c>
      <c r="F94" s="47">
        <f t="shared" si="2"/>
        <v>-0.56007526316229672</v>
      </c>
      <c r="G94" s="48">
        <f t="shared" si="3"/>
        <v>-1.4554970456400643E-2</v>
      </c>
      <c r="L94" s="47"/>
      <c r="M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38.119999999999997</v>
      </c>
      <c r="E95" s="93">
        <v>15.136515582545799</v>
      </c>
      <c r="F95" s="47">
        <f t="shared" si="2"/>
        <v>-22.9834844174542</v>
      </c>
      <c r="G95" s="48">
        <f t="shared" si="3"/>
        <v>-0.60292456499092872</v>
      </c>
      <c r="L95" s="47"/>
      <c r="M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8.6999999999999993</v>
      </c>
      <c r="E96" s="93">
        <v>11.378594998739599</v>
      </c>
      <c r="F96" s="47">
        <f t="shared" si="2"/>
        <v>2.6785949987395998</v>
      </c>
      <c r="G96" s="48">
        <f t="shared" si="3"/>
        <v>0.30788448261374712</v>
      </c>
      <c r="L96" s="47"/>
      <c r="M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16.420000000000002</v>
      </c>
      <c r="E97" s="93">
        <v>16.418810906228899</v>
      </c>
      <c r="F97" s="47">
        <f t="shared" si="2"/>
        <v>-1.1890937711029892E-3</v>
      </c>
      <c r="G97" s="48">
        <f t="shared" si="3"/>
        <v>-7.2417403843056579E-5</v>
      </c>
      <c r="L97" s="47"/>
      <c r="M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24.16</v>
      </c>
      <c r="E98" s="93">
        <v>20.3868924425703</v>
      </c>
      <c r="F98" s="47">
        <f t="shared" si="2"/>
        <v>-3.7731075574297002</v>
      </c>
      <c r="G98" s="48">
        <f t="shared" si="3"/>
        <v>-0.15617167042341473</v>
      </c>
      <c r="L98" s="47"/>
      <c r="M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28.98</v>
      </c>
      <c r="E99" s="93">
        <v>30.8556426805469</v>
      </c>
      <c r="F99" s="47">
        <f t="shared" si="2"/>
        <v>1.8756426805468998</v>
      </c>
      <c r="G99" s="48">
        <f t="shared" si="3"/>
        <v>6.4721969653102132E-2</v>
      </c>
      <c r="L99" s="47"/>
      <c r="M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17.38</v>
      </c>
      <c r="E100" s="93">
        <v>13.538535139954201</v>
      </c>
      <c r="F100" s="47">
        <f t="shared" si="2"/>
        <v>-3.8414648600457983</v>
      </c>
      <c r="G100" s="48">
        <f t="shared" si="3"/>
        <v>-0.22102789758606436</v>
      </c>
      <c r="L100" s="47"/>
      <c r="M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33.03</v>
      </c>
      <c r="E101" s="93">
        <v>24.625474396537101</v>
      </c>
      <c r="F101" s="47">
        <f t="shared" si="2"/>
        <v>-8.4045256034629006</v>
      </c>
      <c r="G101" s="48">
        <f t="shared" si="3"/>
        <v>-0.25445127470369061</v>
      </c>
      <c r="L101" s="47"/>
      <c r="M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16.47</v>
      </c>
      <c r="E102" s="93">
        <v>21.8510121855136</v>
      </c>
      <c r="F102" s="47">
        <f t="shared" si="2"/>
        <v>5.3810121855136011</v>
      </c>
      <c r="G102" s="48">
        <f t="shared" si="3"/>
        <v>0.32671597969117189</v>
      </c>
      <c r="L102" s="47"/>
      <c r="M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15.65</v>
      </c>
      <c r="E103" s="93">
        <v>23.6282338783979</v>
      </c>
      <c r="F103" s="47">
        <f t="shared" si="2"/>
        <v>7.9782338783978997</v>
      </c>
      <c r="G103" s="48">
        <f t="shared" si="3"/>
        <v>0.50979130213405111</v>
      </c>
      <c r="L103" s="47"/>
      <c r="M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20.5</v>
      </c>
      <c r="E104" s="93">
        <v>26.091314610553201</v>
      </c>
      <c r="F104" s="47">
        <f t="shared" si="2"/>
        <v>5.5913146105532014</v>
      </c>
      <c r="G104" s="48">
        <f t="shared" si="3"/>
        <v>0.2727470541733269</v>
      </c>
      <c r="L104" s="47"/>
      <c r="M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13.14</v>
      </c>
      <c r="E105" s="93">
        <v>15.1469496123302</v>
      </c>
      <c r="F105" s="47">
        <f t="shared" si="2"/>
        <v>2.0069496123301995</v>
      </c>
      <c r="G105" s="48">
        <f t="shared" si="3"/>
        <v>0.15273589134933024</v>
      </c>
      <c r="L105" s="47"/>
      <c r="M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6.16</v>
      </c>
      <c r="E106" s="93">
        <v>10.7614338447547</v>
      </c>
      <c r="F106" s="47">
        <f t="shared" si="2"/>
        <v>4.6014338447547001</v>
      </c>
      <c r="G106" s="48">
        <f t="shared" si="3"/>
        <v>0.74698601375887985</v>
      </c>
      <c r="L106" s="47"/>
      <c r="M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29.01</v>
      </c>
      <c r="E107" s="93">
        <v>27.255342289662298</v>
      </c>
      <c r="F107" s="47">
        <f t="shared" si="2"/>
        <v>-1.7546577103377032</v>
      </c>
      <c r="G107" s="48">
        <f t="shared" si="3"/>
        <v>-6.0484581535253469E-2</v>
      </c>
      <c r="L107" s="47"/>
      <c r="M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27.99</v>
      </c>
      <c r="E108" s="93">
        <v>21.761079660945502</v>
      </c>
      <c r="F108" s="47">
        <f t="shared" si="2"/>
        <v>-6.2289203390544969</v>
      </c>
      <c r="G108" s="48">
        <f t="shared" si="3"/>
        <v>-0.2225409195803679</v>
      </c>
      <c r="L108" s="47"/>
      <c r="M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18.12</v>
      </c>
      <c r="E109" s="93">
        <v>18.057941688819898</v>
      </c>
      <c r="F109" s="47">
        <f t="shared" si="2"/>
        <v>-6.2058311180102521E-2</v>
      </c>
      <c r="G109" s="48">
        <f t="shared" si="3"/>
        <v>-3.4248516103809338E-3</v>
      </c>
      <c r="L109" s="47"/>
      <c r="M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12.87</v>
      </c>
      <c r="E110" s="93">
        <v>21.202734275921401</v>
      </c>
      <c r="F110" s="47">
        <f t="shared" si="2"/>
        <v>8.3327342759214016</v>
      </c>
      <c r="G110" s="48">
        <f t="shared" si="3"/>
        <v>0.64745410069319365</v>
      </c>
      <c r="L110" s="47"/>
      <c r="M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16.72</v>
      </c>
      <c r="E111" s="93">
        <v>16.7222122220914</v>
      </c>
      <c r="F111" s="47">
        <f t="shared" si="2"/>
        <v>2.2122220914013724E-3</v>
      </c>
      <c r="G111" s="48">
        <f t="shared" si="3"/>
        <v>1.3230993369625434E-4</v>
      </c>
      <c r="L111" s="47"/>
      <c r="M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18.34</v>
      </c>
      <c r="E112" s="93">
        <v>15.956954196743</v>
      </c>
      <c r="F112" s="47">
        <f t="shared" si="2"/>
        <v>-2.3830458032569997</v>
      </c>
      <c r="G112" s="48">
        <f t="shared" si="3"/>
        <v>-0.12993706669885494</v>
      </c>
      <c r="L112" s="47"/>
      <c r="M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16.89</v>
      </c>
      <c r="E113" s="93">
        <v>18.984571659537401</v>
      </c>
      <c r="F113" s="47">
        <f t="shared" si="2"/>
        <v>2.0945716595374009</v>
      </c>
      <c r="G113" s="48">
        <f t="shared" si="3"/>
        <v>0.12401253164815872</v>
      </c>
      <c r="L113" s="47"/>
      <c r="M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22.31</v>
      </c>
      <c r="E114" s="93">
        <v>17.294587998644101</v>
      </c>
      <c r="F114" s="47">
        <f t="shared" si="2"/>
        <v>-5.015412001355898</v>
      </c>
      <c r="G114" s="48">
        <f t="shared" si="3"/>
        <v>-0.22480555810649477</v>
      </c>
      <c r="L114" s="47"/>
      <c r="M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29.4</v>
      </c>
      <c r="E115" s="93">
        <v>26.623678300070399</v>
      </c>
      <c r="F115" s="47">
        <f t="shared" si="2"/>
        <v>-2.7763216999295999</v>
      </c>
      <c r="G115" s="48">
        <f t="shared" si="3"/>
        <v>-9.4432710881959189E-2</v>
      </c>
      <c r="L115" s="47"/>
      <c r="M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34.82</v>
      </c>
      <c r="E116" s="93">
        <v>37.3959994487087</v>
      </c>
      <c r="F116" s="47">
        <f t="shared" si="2"/>
        <v>2.5759994487086999</v>
      </c>
      <c r="G116" s="48">
        <f t="shared" si="3"/>
        <v>7.3980455161076958E-2</v>
      </c>
      <c r="L116" s="47"/>
      <c r="M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8.8000000000000007</v>
      </c>
      <c r="E117" s="93">
        <v>17.817627877859199</v>
      </c>
      <c r="F117" s="47">
        <f t="shared" si="2"/>
        <v>9.0176278778591978</v>
      </c>
      <c r="G117" s="48">
        <f t="shared" si="3"/>
        <v>1.0247304406658178</v>
      </c>
      <c r="L117" s="47"/>
      <c r="M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33.82</v>
      </c>
      <c r="E118" s="93">
        <v>19.068201321248299</v>
      </c>
      <c r="F118" s="47">
        <f t="shared" si="2"/>
        <v>-14.751798678751701</v>
      </c>
      <c r="G118" s="48">
        <f t="shared" si="3"/>
        <v>-0.43618564987438502</v>
      </c>
      <c r="L118" s="47"/>
      <c r="M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31.27</v>
      </c>
      <c r="E119" s="93">
        <v>26.934645929368799</v>
      </c>
      <c r="F119" s="47">
        <f t="shared" si="2"/>
        <v>-4.335354070631201</v>
      </c>
      <c r="G119" s="48">
        <f t="shared" si="3"/>
        <v>-0.13864259899684045</v>
      </c>
      <c r="L119" s="47"/>
      <c r="M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26.08</v>
      </c>
      <c r="E120" s="93">
        <v>18.675418792298</v>
      </c>
      <c r="F120" s="47">
        <f t="shared" si="2"/>
        <v>-7.4045812077019981</v>
      </c>
      <c r="G120" s="48">
        <f t="shared" si="3"/>
        <v>-0.28391799109286803</v>
      </c>
      <c r="L120" s="47"/>
      <c r="M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14.79</v>
      </c>
      <c r="E121" s="93">
        <v>14.8583448144747</v>
      </c>
      <c r="F121" s="47">
        <f t="shared" si="2"/>
        <v>6.8344814474700755E-2</v>
      </c>
      <c r="G121" s="48">
        <f t="shared" si="3"/>
        <v>4.6210151774645544E-3</v>
      </c>
      <c r="L121" s="47"/>
      <c r="M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33.51</v>
      </c>
      <c r="E122" s="93">
        <v>31.3431091674261</v>
      </c>
      <c r="F122" s="47">
        <f t="shared" si="2"/>
        <v>-2.1668908325738983</v>
      </c>
      <c r="G122" s="48">
        <f t="shared" si="3"/>
        <v>-6.4664005746759123E-2</v>
      </c>
      <c r="L122" s="47"/>
      <c r="M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15.06</v>
      </c>
      <c r="E123" s="93">
        <v>22.4930170123836</v>
      </c>
      <c r="F123" s="47">
        <f t="shared" si="2"/>
        <v>7.4330170123835995</v>
      </c>
      <c r="G123" s="48">
        <f t="shared" si="3"/>
        <v>0.49356022658589638</v>
      </c>
      <c r="L123" s="47"/>
      <c r="M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13.8</v>
      </c>
      <c r="E124" s="93">
        <v>13.610227196256099</v>
      </c>
      <c r="F124" s="47">
        <f t="shared" si="2"/>
        <v>-0.18977280374390126</v>
      </c>
      <c r="G124" s="48">
        <f t="shared" si="3"/>
        <v>-1.3751652445210236E-2</v>
      </c>
      <c r="L124" s="47"/>
      <c r="M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9.81</v>
      </c>
      <c r="E125" s="93">
        <v>15.9309745893474</v>
      </c>
      <c r="F125" s="47">
        <f t="shared" si="2"/>
        <v>6.1209745893473997</v>
      </c>
      <c r="G125" s="48">
        <f t="shared" si="3"/>
        <v>0.62395255752776757</v>
      </c>
      <c r="L125" s="47"/>
      <c r="M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18.329999999999998</v>
      </c>
      <c r="E126" s="93">
        <v>17.500061738868801</v>
      </c>
      <c r="F126" s="47">
        <f t="shared" si="2"/>
        <v>-0.82993826113119695</v>
      </c>
      <c r="G126" s="48">
        <f t="shared" si="3"/>
        <v>-4.5277591987517567E-2</v>
      </c>
      <c r="L126" s="47"/>
      <c r="M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44.98</v>
      </c>
      <c r="E127" s="93">
        <v>44.049492712666698</v>
      </c>
      <c r="F127" s="47">
        <f t="shared" si="2"/>
        <v>-0.9305072873332989</v>
      </c>
      <c r="G127" s="48">
        <f t="shared" si="3"/>
        <v>-2.0687134000295666E-2</v>
      </c>
      <c r="L127" s="47"/>
      <c r="M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21.3</v>
      </c>
      <c r="E128" s="93">
        <v>20.473844378333698</v>
      </c>
      <c r="F128" s="47">
        <f t="shared" si="2"/>
        <v>-0.82615562166630241</v>
      </c>
      <c r="G128" s="48">
        <f t="shared" si="3"/>
        <v>-3.8786648904521236E-2</v>
      </c>
      <c r="L128" s="47"/>
      <c r="M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30.63</v>
      </c>
      <c r="E129" s="93">
        <v>21.753447128956299</v>
      </c>
      <c r="F129" s="47">
        <f t="shared" si="2"/>
        <v>-8.8765528710436996</v>
      </c>
      <c r="G129" s="48">
        <f t="shared" si="3"/>
        <v>-0.28979931018751875</v>
      </c>
      <c r="L129" s="47"/>
      <c r="M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22.99</v>
      </c>
      <c r="E130" s="93">
        <v>24.352254427235899</v>
      </c>
      <c r="F130" s="47">
        <f t="shared" si="2"/>
        <v>1.3622544272359001</v>
      </c>
      <c r="G130" s="48">
        <f t="shared" si="3"/>
        <v>5.9254216060717707E-2</v>
      </c>
      <c r="L130" s="47"/>
      <c r="M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18.97</v>
      </c>
      <c r="E131" s="93">
        <v>15.8781758418778</v>
      </c>
      <c r="F131" s="47">
        <f t="shared" si="2"/>
        <v>-3.0918241581221988</v>
      </c>
      <c r="G131" s="48">
        <f t="shared" si="3"/>
        <v>-0.16298493189890348</v>
      </c>
      <c r="L131" s="47"/>
      <c r="M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27.29</v>
      </c>
      <c r="E132" s="93">
        <v>26.301768815185</v>
      </c>
      <c r="F132" s="47">
        <f t="shared" ref="F132:F195" si="4">IFERROR(E132-D132,"")</f>
        <v>-0.98823118481499961</v>
      </c>
      <c r="G132" s="48">
        <f t="shared" ref="G132:G195" si="5">IFERROR(F132/D132,"")</f>
        <v>-3.6212209044155355E-2</v>
      </c>
      <c r="L132" s="47"/>
      <c r="M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12.46</v>
      </c>
      <c r="E133" s="93">
        <v>9.61784102733621</v>
      </c>
      <c r="F133" s="47">
        <f t="shared" si="4"/>
        <v>-2.8421589726637908</v>
      </c>
      <c r="G133" s="48">
        <f t="shared" si="5"/>
        <v>-0.22810264628120311</v>
      </c>
      <c r="L133" s="47"/>
      <c r="M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0</v>
      </c>
      <c r="E134" s="100">
        <v>0</v>
      </c>
      <c r="F134" s="47">
        <f t="shared" si="4"/>
        <v>0</v>
      </c>
      <c r="G134" s="48" t="str">
        <f t="shared" si="5"/>
        <v/>
      </c>
      <c r="L134" s="47"/>
      <c r="M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14.35</v>
      </c>
      <c r="E135" s="93">
        <v>15.476632856716</v>
      </c>
      <c r="F135" s="47">
        <f t="shared" si="4"/>
        <v>1.1266328567160002</v>
      </c>
      <c r="G135" s="48">
        <f t="shared" si="5"/>
        <v>7.8511000468013958E-2</v>
      </c>
      <c r="L135" s="47"/>
      <c r="M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4.96</v>
      </c>
      <c r="E136" s="100">
        <v>0</v>
      </c>
      <c r="F136" s="47">
        <f t="shared" si="4"/>
        <v>-4.96</v>
      </c>
      <c r="G136" s="48">
        <f t="shared" si="5"/>
        <v>-1</v>
      </c>
      <c r="L136" s="47"/>
      <c r="M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37.19</v>
      </c>
      <c r="E137" s="93">
        <v>34.006560675989903</v>
      </c>
      <c r="F137" s="47">
        <f t="shared" si="4"/>
        <v>-3.1834393240100951</v>
      </c>
      <c r="G137" s="48">
        <f t="shared" si="5"/>
        <v>-8.5599336488574762E-2</v>
      </c>
      <c r="L137" s="47"/>
      <c r="M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13.88</v>
      </c>
      <c r="E138" s="93">
        <v>13.880107491306401</v>
      </c>
      <c r="F138" s="47">
        <f t="shared" si="4"/>
        <v>1.0749130639986504E-4</v>
      </c>
      <c r="G138" s="48">
        <f t="shared" si="5"/>
        <v>7.7443304322669339E-6</v>
      </c>
      <c r="L138" s="47"/>
      <c r="M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101.33</v>
      </c>
      <c r="E139" s="93">
        <v>93.154324730843996</v>
      </c>
      <c r="F139" s="47">
        <f t="shared" si="4"/>
        <v>-8.1756752691560024</v>
      </c>
      <c r="G139" s="48">
        <f t="shared" si="5"/>
        <v>-8.068366001338205E-2</v>
      </c>
      <c r="L139" s="47"/>
      <c r="M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14.23</v>
      </c>
      <c r="E140" s="93">
        <v>9.1882202147272505</v>
      </c>
      <c r="F140" s="47">
        <f t="shared" si="4"/>
        <v>-5.0417797852727499</v>
      </c>
      <c r="G140" s="48">
        <f t="shared" si="5"/>
        <v>-0.35430637985050945</v>
      </c>
      <c r="L140" s="47"/>
      <c r="M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27.58</v>
      </c>
      <c r="E141" s="93">
        <v>31.634507820200302</v>
      </c>
      <c r="F141" s="47">
        <f t="shared" si="4"/>
        <v>4.0545078202003033</v>
      </c>
      <c r="G141" s="48">
        <f t="shared" si="5"/>
        <v>0.14700898550399941</v>
      </c>
      <c r="L141" s="47"/>
      <c r="M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8.8800000000000008</v>
      </c>
      <c r="E142" s="93">
        <v>12.5766346396837</v>
      </c>
      <c r="F142" s="47">
        <f t="shared" si="4"/>
        <v>3.6966346396836993</v>
      </c>
      <c r="G142" s="48">
        <f t="shared" si="5"/>
        <v>0.41628768464906518</v>
      </c>
      <c r="L142" s="47"/>
      <c r="M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68.11</v>
      </c>
      <c r="E143" s="93">
        <v>59.573487684056403</v>
      </c>
      <c r="F143" s="47">
        <f t="shared" si="4"/>
        <v>-8.5365123159435967</v>
      </c>
      <c r="G143" s="48">
        <f t="shared" si="5"/>
        <v>-0.1253341993237938</v>
      </c>
      <c r="L143" s="47"/>
      <c r="M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23.49</v>
      </c>
      <c r="E144" s="93">
        <v>22.996452177616099</v>
      </c>
      <c r="F144" s="47">
        <f t="shared" si="4"/>
        <v>-0.49354782238389916</v>
      </c>
      <c r="G144" s="48">
        <f t="shared" si="5"/>
        <v>-2.1010975835840748E-2</v>
      </c>
      <c r="L144" s="47"/>
      <c r="M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10.59</v>
      </c>
      <c r="E145" s="93">
        <v>10.5901756239078</v>
      </c>
      <c r="F145" s="47">
        <f t="shared" si="4"/>
        <v>1.7562390780057058E-4</v>
      </c>
      <c r="G145" s="48">
        <f t="shared" si="5"/>
        <v>1.6583938413651612E-5</v>
      </c>
      <c r="L145" s="47"/>
      <c r="M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21.45</v>
      </c>
      <c r="E146" s="93">
        <v>14.8849406982752</v>
      </c>
      <c r="F146" s="47">
        <f t="shared" si="4"/>
        <v>-6.5650593017247996</v>
      </c>
      <c r="G146" s="48">
        <f t="shared" si="5"/>
        <v>-0.3060633707097809</v>
      </c>
      <c r="L146" s="47"/>
      <c r="M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31.94</v>
      </c>
      <c r="E147" s="93">
        <v>26.231141342216599</v>
      </c>
      <c r="F147" s="47">
        <f t="shared" si="4"/>
        <v>-5.7088586577834022</v>
      </c>
      <c r="G147" s="48">
        <f t="shared" si="5"/>
        <v>-0.17873696486485291</v>
      </c>
      <c r="L147" s="47"/>
      <c r="M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20.09</v>
      </c>
      <c r="E148" s="93">
        <v>4.3765552758888804</v>
      </c>
      <c r="F148" s="47">
        <f t="shared" si="4"/>
        <v>-15.71344472411112</v>
      </c>
      <c r="G148" s="48">
        <f t="shared" si="5"/>
        <v>-0.78215254973176307</v>
      </c>
      <c r="L148" s="47"/>
      <c r="M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26.54</v>
      </c>
      <c r="E149" s="93">
        <v>26.537491577692201</v>
      </c>
      <c r="F149" s="47">
        <f t="shared" si="4"/>
        <v>-2.5084223077982415E-3</v>
      </c>
      <c r="G149" s="48">
        <f t="shared" si="5"/>
        <v>-9.451478175577399E-5</v>
      </c>
      <c r="L149" s="47"/>
      <c r="M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55.73</v>
      </c>
      <c r="E150" s="93">
        <v>31.703843776377401</v>
      </c>
      <c r="F150" s="47">
        <f t="shared" si="4"/>
        <v>-24.026156223622596</v>
      </c>
      <c r="G150" s="48">
        <f t="shared" si="5"/>
        <v>-0.43111710431764932</v>
      </c>
      <c r="L150" s="47"/>
      <c r="M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56.46</v>
      </c>
      <c r="E151" s="93">
        <v>31.3730097327973</v>
      </c>
      <c r="F151" s="47">
        <f t="shared" si="4"/>
        <v>-25.086990267202701</v>
      </c>
      <c r="G151" s="48">
        <f t="shared" si="5"/>
        <v>-0.44433209825013636</v>
      </c>
      <c r="L151" s="47"/>
      <c r="M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10.88</v>
      </c>
      <c r="E152" s="93">
        <v>10.7648491503298</v>
      </c>
      <c r="F152" s="47">
        <f t="shared" si="4"/>
        <v>-0.11515084967020073</v>
      </c>
      <c r="G152" s="48">
        <f t="shared" si="5"/>
        <v>-1.0583717800569919E-2</v>
      </c>
      <c r="L152" s="47"/>
      <c r="M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0</v>
      </c>
      <c r="E153" s="100">
        <v>0</v>
      </c>
      <c r="F153" s="47">
        <f t="shared" si="4"/>
        <v>0</v>
      </c>
      <c r="G153" s="48" t="str">
        <f t="shared" si="5"/>
        <v/>
      </c>
      <c r="L153" s="47"/>
      <c r="M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30.89</v>
      </c>
      <c r="E154" s="93">
        <v>30.8893581228904</v>
      </c>
      <c r="F154" s="47">
        <f t="shared" si="4"/>
        <v>-6.4187710960084132E-4</v>
      </c>
      <c r="G154" s="48">
        <f t="shared" si="5"/>
        <v>-2.0779446733597972E-5</v>
      </c>
      <c r="L154" s="47"/>
      <c r="M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60.06</v>
      </c>
      <c r="E155" s="93">
        <v>60.064900383932297</v>
      </c>
      <c r="F155" s="47">
        <f t="shared" si="4"/>
        <v>4.9003839322949716E-3</v>
      </c>
      <c r="G155" s="48">
        <f t="shared" si="5"/>
        <v>8.159147406418534E-5</v>
      </c>
      <c r="L155" s="47"/>
      <c r="M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29.45</v>
      </c>
      <c r="E156" s="93">
        <v>28.115697144664601</v>
      </c>
      <c r="F156" s="47">
        <f t="shared" si="4"/>
        <v>-1.3343028553353982</v>
      </c>
      <c r="G156" s="48">
        <f t="shared" si="5"/>
        <v>-4.5307397464699431E-2</v>
      </c>
      <c r="L156" s="47"/>
      <c r="M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0</v>
      </c>
      <c r="E157" s="100">
        <v>0</v>
      </c>
      <c r="F157" s="47">
        <f t="shared" si="4"/>
        <v>0</v>
      </c>
      <c r="G157" s="48" t="str">
        <f t="shared" si="5"/>
        <v/>
      </c>
      <c r="L157" s="47"/>
      <c r="M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10.6</v>
      </c>
      <c r="E158" s="93">
        <v>5.3792218733647603</v>
      </c>
      <c r="F158" s="47">
        <f t="shared" si="4"/>
        <v>-5.2207781266352393</v>
      </c>
      <c r="G158" s="48">
        <f t="shared" si="5"/>
        <v>-0.49252623836181503</v>
      </c>
      <c r="L158" s="47"/>
      <c r="M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0</v>
      </c>
      <c r="E159" s="93">
        <v>6.06215986082701</v>
      </c>
      <c r="F159" s="47">
        <f t="shared" si="4"/>
        <v>6.06215986082701</v>
      </c>
      <c r="G159" s="48" t="str">
        <f t="shared" si="5"/>
        <v/>
      </c>
      <c r="L159" s="47"/>
      <c r="M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17.61</v>
      </c>
      <c r="E160" s="93">
        <v>12.801088742424399</v>
      </c>
      <c r="F160" s="47">
        <f t="shared" si="4"/>
        <v>-4.8089112575756001</v>
      </c>
      <c r="G160" s="48">
        <f t="shared" si="5"/>
        <v>-0.2730784359781715</v>
      </c>
      <c r="L160" s="47"/>
      <c r="M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8.33</v>
      </c>
      <c r="E161" s="93">
        <v>7.9840500551080797</v>
      </c>
      <c r="F161" s="47">
        <f t="shared" si="4"/>
        <v>-0.34594994489192032</v>
      </c>
      <c r="G161" s="48">
        <f t="shared" si="5"/>
        <v>-4.1530605629282152E-2</v>
      </c>
      <c r="L161" s="47"/>
      <c r="M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47.24</v>
      </c>
      <c r="E162" s="93">
        <v>47.235299232859198</v>
      </c>
      <c r="F162" s="47">
        <f t="shared" si="4"/>
        <v>-4.7007671408039187E-3</v>
      </c>
      <c r="G162" s="48">
        <f t="shared" si="5"/>
        <v>-9.9508195190599466E-5</v>
      </c>
      <c r="L162" s="47"/>
      <c r="M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14.14</v>
      </c>
      <c r="E163" s="93">
        <v>21.811182376906299</v>
      </c>
      <c r="F163" s="47">
        <f t="shared" si="4"/>
        <v>7.6711823769062981</v>
      </c>
      <c r="G163" s="48">
        <f t="shared" si="5"/>
        <v>0.54251643401034633</v>
      </c>
      <c r="L163" s="47"/>
      <c r="M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28.31</v>
      </c>
      <c r="E164" s="93">
        <v>28.308354071599801</v>
      </c>
      <c r="F164" s="47">
        <f t="shared" si="4"/>
        <v>-1.645928400197505E-3</v>
      </c>
      <c r="G164" s="48">
        <f t="shared" si="5"/>
        <v>-5.81394701588663E-5</v>
      </c>
      <c r="L164" s="47"/>
      <c r="M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31.12</v>
      </c>
      <c r="E165" s="93">
        <v>26.183310624767</v>
      </c>
      <c r="F165" s="47">
        <f t="shared" si="4"/>
        <v>-4.9366893752330014</v>
      </c>
      <c r="G165" s="48">
        <f t="shared" si="5"/>
        <v>-0.15863397735324555</v>
      </c>
      <c r="L165" s="47"/>
      <c r="M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28.01</v>
      </c>
      <c r="E166" s="93">
        <v>28.012551642427798</v>
      </c>
      <c r="F166" s="47">
        <f t="shared" si="4"/>
        <v>2.5516424277967076E-3</v>
      </c>
      <c r="G166" s="48">
        <f t="shared" si="5"/>
        <v>9.1097551867072736E-5</v>
      </c>
      <c r="L166" s="47"/>
      <c r="M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21.5</v>
      </c>
      <c r="E167" s="93">
        <v>13.6617686549812</v>
      </c>
      <c r="F167" s="47">
        <f t="shared" si="4"/>
        <v>-7.8382313450187997</v>
      </c>
      <c r="G167" s="48">
        <f t="shared" si="5"/>
        <v>-0.36456889976831625</v>
      </c>
      <c r="L167" s="47"/>
      <c r="M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23.96</v>
      </c>
      <c r="E168" s="93">
        <v>37.893552178235801</v>
      </c>
      <c r="F168" s="47">
        <f t="shared" si="4"/>
        <v>13.9335521782358</v>
      </c>
      <c r="G168" s="48">
        <f t="shared" si="5"/>
        <v>0.5815338972552504</v>
      </c>
      <c r="L168" s="47"/>
      <c r="M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23.9</v>
      </c>
      <c r="E169" s="93">
        <v>14.558767841523499</v>
      </c>
      <c r="F169" s="47">
        <f t="shared" si="4"/>
        <v>-9.3412321584764992</v>
      </c>
      <c r="G169" s="48">
        <f t="shared" si="5"/>
        <v>-0.39084653382746859</v>
      </c>
      <c r="L169" s="47"/>
      <c r="M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14.86</v>
      </c>
      <c r="E170" s="93">
        <v>11.5901359376063</v>
      </c>
      <c r="F170" s="47">
        <f t="shared" si="4"/>
        <v>-3.2698640623936992</v>
      </c>
      <c r="G170" s="48">
        <f t="shared" si="5"/>
        <v>-0.22004468791343873</v>
      </c>
      <c r="L170" s="47"/>
      <c r="M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14.44</v>
      </c>
      <c r="E171" s="93">
        <v>21.934643210342902</v>
      </c>
      <c r="F171" s="47">
        <f t="shared" si="4"/>
        <v>7.4946432103429022</v>
      </c>
      <c r="G171" s="48">
        <f t="shared" si="5"/>
        <v>0.51901961290463317</v>
      </c>
      <c r="L171" s="47"/>
      <c r="M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39.049999999999997</v>
      </c>
      <c r="E172" s="93">
        <v>42.325737085737103</v>
      </c>
      <c r="F172" s="47">
        <f t="shared" si="4"/>
        <v>3.2757370857371058</v>
      </c>
      <c r="G172" s="48">
        <f t="shared" si="5"/>
        <v>8.388571282297326E-2</v>
      </c>
      <c r="L172" s="47"/>
      <c r="M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73.849999999999994</v>
      </c>
      <c r="E173" s="93">
        <v>65.315103475756999</v>
      </c>
      <c r="F173" s="47">
        <f t="shared" si="4"/>
        <v>-8.5348965242429955</v>
      </c>
      <c r="G173" s="48">
        <f t="shared" si="5"/>
        <v>-0.1155707044582667</v>
      </c>
      <c r="L173" s="47"/>
      <c r="M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20.68</v>
      </c>
      <c r="E174" s="93">
        <v>23.515761025502702</v>
      </c>
      <c r="F174" s="47">
        <f t="shared" si="4"/>
        <v>2.8357610255027019</v>
      </c>
      <c r="G174" s="48">
        <f t="shared" si="5"/>
        <v>0.13712577492759681</v>
      </c>
      <c r="L174" s="47"/>
      <c r="M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27.94</v>
      </c>
      <c r="E175" s="93">
        <v>23.836877549124299</v>
      </c>
      <c r="F175" s="47">
        <f t="shared" si="4"/>
        <v>-4.103122450875702</v>
      </c>
      <c r="G175" s="48">
        <f t="shared" si="5"/>
        <v>-0.14685477633771302</v>
      </c>
      <c r="L175" s="47"/>
      <c r="M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10.99</v>
      </c>
      <c r="E176" s="93">
        <v>13.3169506863593</v>
      </c>
      <c r="F176" s="47">
        <f t="shared" si="4"/>
        <v>2.3269506863593001</v>
      </c>
      <c r="G176" s="48">
        <f t="shared" si="5"/>
        <v>0.21173345644761601</v>
      </c>
      <c r="L176" s="47"/>
      <c r="M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0</v>
      </c>
      <c r="E177" s="100">
        <v>0</v>
      </c>
      <c r="F177" s="47">
        <f t="shared" si="4"/>
        <v>0</v>
      </c>
      <c r="G177" s="48" t="str">
        <f t="shared" si="5"/>
        <v/>
      </c>
      <c r="L177" s="47"/>
      <c r="M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15.18</v>
      </c>
      <c r="E178" s="93">
        <v>15.1756124919917</v>
      </c>
      <c r="F178" s="47">
        <f t="shared" si="4"/>
        <v>-4.3875080082997897E-3</v>
      </c>
      <c r="G178" s="48">
        <f t="shared" si="5"/>
        <v>-2.8903214810934054E-4</v>
      </c>
      <c r="L178" s="47"/>
      <c r="M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27.82</v>
      </c>
      <c r="E179" s="93">
        <v>34.7774539324258</v>
      </c>
      <c r="F179" s="47">
        <f t="shared" si="4"/>
        <v>6.9574539324257998</v>
      </c>
      <c r="G179" s="48">
        <f t="shared" si="5"/>
        <v>0.25008820749194105</v>
      </c>
      <c r="L179" s="47"/>
      <c r="M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38.729999999999997</v>
      </c>
      <c r="E180" s="93">
        <v>53.7734344592374</v>
      </c>
      <c r="F180" s="47">
        <f t="shared" si="4"/>
        <v>15.043434459237403</v>
      </c>
      <c r="G180" s="48">
        <f t="shared" si="5"/>
        <v>0.38841813734152864</v>
      </c>
      <c r="L180" s="47"/>
      <c r="M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0</v>
      </c>
      <c r="E181" s="100">
        <v>0</v>
      </c>
      <c r="F181" s="47">
        <f t="shared" si="4"/>
        <v>0</v>
      </c>
      <c r="G181" s="48" t="str">
        <f t="shared" si="5"/>
        <v/>
      </c>
      <c r="L181" s="47"/>
      <c r="M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63.84</v>
      </c>
      <c r="E182" s="93">
        <v>56.5377427755189</v>
      </c>
      <c r="F182" s="47">
        <f t="shared" si="4"/>
        <v>-7.302257224481103</v>
      </c>
      <c r="G182" s="48">
        <f t="shared" si="5"/>
        <v>-0.11438372845365136</v>
      </c>
      <c r="L182" s="47"/>
      <c r="M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43.41</v>
      </c>
      <c r="E183" s="93">
        <v>43.413009225357499</v>
      </c>
      <c r="F183" s="47">
        <f t="shared" si="4"/>
        <v>3.0092253575020322E-3</v>
      </c>
      <c r="G183" s="48">
        <f t="shared" si="5"/>
        <v>6.9321017219581497E-5</v>
      </c>
      <c r="L183" s="47"/>
      <c r="M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3.69</v>
      </c>
      <c r="E184" s="93">
        <v>5.5122867095939698</v>
      </c>
      <c r="F184" s="47">
        <f t="shared" si="4"/>
        <v>1.8222867095939699</v>
      </c>
      <c r="G184" s="48">
        <f t="shared" si="5"/>
        <v>0.49384463674633333</v>
      </c>
      <c r="L184" s="47"/>
      <c r="M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25.3</v>
      </c>
      <c r="E185" s="93">
        <v>12.3796004242857</v>
      </c>
      <c r="F185" s="47">
        <f t="shared" si="4"/>
        <v>-12.920399575714301</v>
      </c>
      <c r="G185" s="48">
        <f t="shared" si="5"/>
        <v>-0.51068773026538739</v>
      </c>
      <c r="L185" s="47"/>
      <c r="M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89.09</v>
      </c>
      <c r="E186" s="93">
        <v>70.581353221820194</v>
      </c>
      <c r="F186" s="47">
        <f t="shared" si="4"/>
        <v>-18.508646778179809</v>
      </c>
      <c r="G186" s="48">
        <f t="shared" si="5"/>
        <v>-0.20775223681872049</v>
      </c>
      <c r="L186" s="47"/>
      <c r="M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0</v>
      </c>
      <c r="E187" s="100">
        <v>0</v>
      </c>
      <c r="F187" s="47">
        <f t="shared" si="4"/>
        <v>0</v>
      </c>
      <c r="G187" s="48" t="str">
        <f t="shared" si="5"/>
        <v/>
      </c>
      <c r="L187" s="47"/>
      <c r="M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0</v>
      </c>
      <c r="E188" s="100">
        <v>0</v>
      </c>
      <c r="F188" s="47">
        <f t="shared" si="4"/>
        <v>0</v>
      </c>
      <c r="G188" s="48" t="str">
        <f t="shared" si="5"/>
        <v/>
      </c>
      <c r="L188" s="47"/>
      <c r="M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26.8</v>
      </c>
      <c r="E189" s="93">
        <v>13.607108221400001</v>
      </c>
      <c r="F189" s="47">
        <f t="shared" si="4"/>
        <v>-13.1928917786</v>
      </c>
      <c r="G189" s="48">
        <f t="shared" si="5"/>
        <v>-0.49227208129104477</v>
      </c>
      <c r="L189" s="47"/>
      <c r="M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7.96</v>
      </c>
      <c r="E190" s="93">
        <v>15.716952528907299</v>
      </c>
      <c r="F190" s="47">
        <f t="shared" si="4"/>
        <v>7.7569525289072994</v>
      </c>
      <c r="G190" s="48">
        <f t="shared" si="5"/>
        <v>0.97449152373207282</v>
      </c>
      <c r="L190" s="47"/>
      <c r="M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20.97</v>
      </c>
      <c r="E191" s="93">
        <v>18.807575634537599</v>
      </c>
      <c r="F191" s="47">
        <f t="shared" si="4"/>
        <v>-2.1624243654623996</v>
      </c>
      <c r="G191" s="48">
        <f t="shared" si="5"/>
        <v>-0.10311990297865521</v>
      </c>
      <c r="L191" s="47"/>
      <c r="M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39.619999999999997</v>
      </c>
      <c r="E192" s="93">
        <v>39.6239541217724</v>
      </c>
      <c r="F192" s="47">
        <f t="shared" si="4"/>
        <v>3.9541217724021749E-3</v>
      </c>
      <c r="G192" s="48">
        <f t="shared" si="5"/>
        <v>9.9801155285264386E-5</v>
      </c>
      <c r="L192" s="47"/>
      <c r="M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22.1</v>
      </c>
      <c r="E193" s="93">
        <v>27.211487170562201</v>
      </c>
      <c r="F193" s="47">
        <f t="shared" si="4"/>
        <v>5.1114871705621994</v>
      </c>
      <c r="G193" s="48">
        <f t="shared" si="5"/>
        <v>0.23128901224263343</v>
      </c>
      <c r="L193" s="47"/>
      <c r="M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12.19</v>
      </c>
      <c r="E194" s="93">
        <v>16.384456586449598</v>
      </c>
      <c r="F194" s="47">
        <f t="shared" si="4"/>
        <v>4.1944565864495988</v>
      </c>
      <c r="G194" s="48">
        <f t="shared" si="5"/>
        <v>0.34408995787117302</v>
      </c>
      <c r="L194" s="47"/>
      <c r="M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22.91</v>
      </c>
      <c r="E195" s="93">
        <v>23.442695614533498</v>
      </c>
      <c r="F195" s="47">
        <f t="shared" si="4"/>
        <v>0.53269561453349823</v>
      </c>
      <c r="G195" s="48">
        <f t="shared" si="5"/>
        <v>2.325166366361843E-2</v>
      </c>
      <c r="L195" s="47"/>
      <c r="M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10.17</v>
      </c>
      <c r="E196" s="93">
        <v>15.166947684153101</v>
      </c>
      <c r="F196" s="47">
        <f t="shared" ref="F196:F214" si="6">IFERROR(E196-D196,"")</f>
        <v>4.9969476841531009</v>
      </c>
      <c r="G196" s="48">
        <f t="shared" ref="G196:G214" si="7">IFERROR(F196/D196,"")</f>
        <v>0.49134195517729606</v>
      </c>
      <c r="L196" s="47"/>
      <c r="M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57.66</v>
      </c>
      <c r="E197" s="93">
        <v>50.220767997943703</v>
      </c>
      <c r="F197" s="47">
        <f t="shared" si="6"/>
        <v>-7.4392320020562934</v>
      </c>
      <c r="G197" s="48">
        <f t="shared" si="7"/>
        <v>-0.12901893864128156</v>
      </c>
      <c r="L197" s="47"/>
      <c r="M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47.27</v>
      </c>
      <c r="E198" s="93">
        <v>38.683224221326199</v>
      </c>
      <c r="F198" s="47">
        <f t="shared" si="6"/>
        <v>-8.5867757786738039</v>
      </c>
      <c r="G198" s="48">
        <f t="shared" si="7"/>
        <v>-0.18165381380735782</v>
      </c>
      <c r="L198" s="47"/>
      <c r="M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24.21</v>
      </c>
      <c r="E199" s="93">
        <v>33.704809379491898</v>
      </c>
      <c r="F199" s="47">
        <f t="shared" si="6"/>
        <v>9.4948093794918975</v>
      </c>
      <c r="G199" s="48">
        <f t="shared" si="7"/>
        <v>0.39218543492325059</v>
      </c>
      <c r="L199" s="47"/>
      <c r="M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33.450000000000003</v>
      </c>
      <c r="E200" s="93">
        <v>34.205998096485096</v>
      </c>
      <c r="F200" s="47">
        <f t="shared" si="6"/>
        <v>0.75599809648509364</v>
      </c>
      <c r="G200" s="48">
        <f t="shared" si="7"/>
        <v>2.2600839954711318E-2</v>
      </c>
      <c r="L200" s="47"/>
      <c r="M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8.8800000000000008</v>
      </c>
      <c r="E201" s="93">
        <v>9.8140325141514904</v>
      </c>
      <c r="F201" s="47">
        <f t="shared" si="6"/>
        <v>0.93403251415148958</v>
      </c>
      <c r="G201" s="48">
        <f t="shared" si="7"/>
        <v>0.1051838416837263</v>
      </c>
      <c r="L201" s="47"/>
      <c r="M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9.0500000000000007</v>
      </c>
      <c r="E202" s="93">
        <v>9.0461541215325205</v>
      </c>
      <c r="F202" s="47">
        <f t="shared" si="6"/>
        <v>-3.8458784674801905E-3</v>
      </c>
      <c r="G202" s="48">
        <f t="shared" si="7"/>
        <v>-4.2495894668289393E-4</v>
      </c>
      <c r="L202" s="47"/>
      <c r="M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7.87</v>
      </c>
      <c r="E203" s="93">
        <v>18.551858932287999</v>
      </c>
      <c r="F203" s="47">
        <f t="shared" si="6"/>
        <v>10.681858932287998</v>
      </c>
      <c r="G203" s="48">
        <f t="shared" si="7"/>
        <v>1.3572883014343071</v>
      </c>
      <c r="L203" s="47"/>
      <c r="M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9.65</v>
      </c>
      <c r="E204" s="93">
        <v>12.9694901927811</v>
      </c>
      <c r="F204" s="47">
        <f t="shared" si="6"/>
        <v>3.3194901927810996</v>
      </c>
      <c r="G204" s="48">
        <f t="shared" si="7"/>
        <v>0.34398862101358546</v>
      </c>
      <c r="L204" s="47"/>
      <c r="M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56.74</v>
      </c>
      <c r="E205" s="93">
        <v>17.330107467829102</v>
      </c>
      <c r="F205" s="47">
        <f t="shared" si="6"/>
        <v>-39.4098925321709</v>
      </c>
      <c r="G205" s="48">
        <f t="shared" si="7"/>
        <v>-0.694569836661454</v>
      </c>
      <c r="L205" s="47"/>
      <c r="M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8.64</v>
      </c>
      <c r="E206" s="93">
        <v>8.6372366158685701</v>
      </c>
      <c r="F206" s="47">
        <f t="shared" si="6"/>
        <v>-2.763384131430513E-3</v>
      </c>
      <c r="G206" s="48">
        <f t="shared" si="7"/>
        <v>-3.19836126322976E-4</v>
      </c>
      <c r="L206" s="47"/>
      <c r="M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12.03</v>
      </c>
      <c r="E207" s="93">
        <v>12.032837083070801</v>
      </c>
      <c r="F207" s="47">
        <f t="shared" si="6"/>
        <v>2.8370830708013273E-3</v>
      </c>
      <c r="G207" s="48">
        <f t="shared" si="7"/>
        <v>2.3583400422288672E-4</v>
      </c>
      <c r="L207" s="47"/>
      <c r="M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49.56</v>
      </c>
      <c r="E208" s="93">
        <v>56.007560116253501</v>
      </c>
      <c r="F208" s="47">
        <f t="shared" si="6"/>
        <v>6.4475601162534986</v>
      </c>
      <c r="G208" s="48">
        <f t="shared" si="7"/>
        <v>0.13009604754345236</v>
      </c>
      <c r="L208" s="47"/>
      <c r="M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17.09</v>
      </c>
      <c r="E209" s="93">
        <v>17.0926241063239</v>
      </c>
      <c r="F209" s="47">
        <f t="shared" si="6"/>
        <v>2.6241063238998663E-3</v>
      </c>
      <c r="G209" s="48">
        <f t="shared" si="7"/>
        <v>1.535463033294246E-4</v>
      </c>
      <c r="L209" s="47"/>
      <c r="M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9.32</v>
      </c>
      <c r="E210" s="93">
        <v>17.499769390439798</v>
      </c>
      <c r="F210" s="47">
        <f t="shared" si="6"/>
        <v>8.1797693904397981</v>
      </c>
      <c r="G210" s="48">
        <f t="shared" si="7"/>
        <v>0.87765765991843325</v>
      </c>
      <c r="L210" s="47"/>
      <c r="M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48.84</v>
      </c>
      <c r="E211" s="93">
        <v>48.4923897364731</v>
      </c>
      <c r="F211" s="47">
        <f t="shared" si="6"/>
        <v>-0.34761026352690294</v>
      </c>
      <c r="G211" s="48">
        <f t="shared" si="7"/>
        <v>-7.1173272630406003E-3</v>
      </c>
      <c r="L211" s="47"/>
      <c r="M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27.4</v>
      </c>
      <c r="E212" s="93">
        <v>36.533494926371603</v>
      </c>
      <c r="F212" s="47">
        <f t="shared" si="6"/>
        <v>9.1334949263716041</v>
      </c>
      <c r="G212" s="48">
        <f t="shared" si="7"/>
        <v>0.33333923088947465</v>
      </c>
      <c r="L212" s="47"/>
      <c r="M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31.56</v>
      </c>
      <c r="E213" s="93">
        <v>24.344720633554999</v>
      </c>
      <c r="F213" s="47">
        <f t="shared" si="6"/>
        <v>-7.2152793664449995</v>
      </c>
      <c r="G213" s="48">
        <f t="shared" si="7"/>
        <v>-0.22862101921562103</v>
      </c>
      <c r="L213" s="47"/>
      <c r="M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9.07</v>
      </c>
      <c r="E214" s="93">
        <v>9.0704261624185101</v>
      </c>
      <c r="F214" s="47">
        <f t="shared" si="6"/>
        <v>4.2616241850979009E-4</v>
      </c>
      <c r="G214" s="48">
        <f t="shared" si="7"/>
        <v>4.6985933683549074E-5</v>
      </c>
      <c r="L214" s="47"/>
      <c r="M214" s="47"/>
      <c r="R214" s="47"/>
      <c r="S214" s="47"/>
    </row>
  </sheetData>
  <autoFilter ref="A1:E214" xr:uid="{00000000-0001-0000-2200-000000000000}"/>
  <hyperlinks>
    <hyperlink ref="I1" location="Vsebina!A1" display="NAZAJ NA PRVO STRAN" xr:uid="{00000000-0004-0000-2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4"/>
  <sheetViews>
    <sheetView zoomScale="70" zoomScaleNormal="70" workbookViewId="0">
      <pane ySplit="1" topLeftCell="A2" activePane="bottomLeft" state="frozen"/>
      <selection activeCell="A2" sqref="A2"/>
      <selection pane="bottomLeft" activeCell="E260" sqref="E260"/>
    </sheetView>
  </sheetViews>
  <sheetFormatPr defaultColWidth="8.89453125" defaultRowHeight="14.4" x14ac:dyDescent="0.55000000000000004"/>
  <cols>
    <col min="1" max="2" width="8.89453125" style="34"/>
    <col min="3" max="3" width="26.68359375" style="34" customWidth="1"/>
    <col min="4" max="5" width="20.68359375" style="43" customWidth="1"/>
    <col min="6" max="7" width="20.68359375" style="41" customWidth="1"/>
    <col min="8" max="8" width="14.5234375" style="42" customWidth="1"/>
    <col min="9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363</v>
      </c>
      <c r="D1" s="32" t="s">
        <v>364</v>
      </c>
      <c r="E1" s="32" t="s">
        <v>480</v>
      </c>
      <c r="F1" s="33" t="s">
        <v>393</v>
      </c>
      <c r="G1" s="33" t="s">
        <v>479</v>
      </c>
      <c r="H1" s="33" t="s">
        <v>394</v>
      </c>
      <c r="I1" s="97" t="s">
        <v>365</v>
      </c>
      <c r="J1" s="97"/>
      <c r="K1" s="97"/>
      <c r="L1" s="97"/>
      <c r="N1" s="32" t="s">
        <v>395</v>
      </c>
    </row>
    <row r="2" spans="1:19" x14ac:dyDescent="0.55000000000000004">
      <c r="A2" s="35" t="s">
        <v>360</v>
      </c>
      <c r="B2" s="35">
        <v>0</v>
      </c>
      <c r="C2" s="35" t="s">
        <v>361</v>
      </c>
      <c r="D2" s="36">
        <v>50.01</v>
      </c>
      <c r="E2" s="92">
        <v>44.2783891846518</v>
      </c>
      <c r="F2" s="38"/>
      <c r="G2" s="40"/>
      <c r="H2" s="39"/>
      <c r="R2" s="47"/>
      <c r="S2" s="47"/>
    </row>
    <row r="3" spans="1:19" x14ac:dyDescent="0.55000000000000004">
      <c r="A3" s="34" t="s">
        <v>362</v>
      </c>
      <c r="B3" s="34">
        <v>1</v>
      </c>
      <c r="C3" s="34" t="s">
        <v>69</v>
      </c>
      <c r="D3" s="37">
        <v>52</v>
      </c>
      <c r="E3" s="93">
        <v>46.265700000000002</v>
      </c>
      <c r="F3" s="40">
        <v>69</v>
      </c>
      <c r="G3" s="40">
        <v>50</v>
      </c>
      <c r="H3" s="39">
        <f>IFERROR(G3-F3,"")</f>
        <v>-19</v>
      </c>
      <c r="R3" s="47"/>
      <c r="S3" s="47"/>
    </row>
    <row r="4" spans="1:19" x14ac:dyDescent="0.55000000000000004">
      <c r="A4" s="34" t="s">
        <v>362</v>
      </c>
      <c r="B4" s="34">
        <v>2</v>
      </c>
      <c r="C4" s="34" t="s">
        <v>70</v>
      </c>
      <c r="D4" s="37">
        <v>48.13</v>
      </c>
      <c r="E4" s="93">
        <v>42.047499999999999</v>
      </c>
      <c r="F4" s="40">
        <v>119</v>
      </c>
      <c r="G4" s="40">
        <v>85</v>
      </c>
      <c r="H4" s="39">
        <f t="shared" ref="H4:H66" si="0">IFERROR(G4-F4,"")</f>
        <v>-34</v>
      </c>
      <c r="R4" s="47"/>
      <c r="S4" s="47"/>
    </row>
    <row r="5" spans="1:19" x14ac:dyDescent="0.55000000000000004">
      <c r="A5" s="34" t="s">
        <v>362</v>
      </c>
      <c r="B5" s="34">
        <v>3</v>
      </c>
      <c r="C5" s="34" t="s">
        <v>71</v>
      </c>
      <c r="D5" s="37">
        <v>51.48</v>
      </c>
      <c r="E5" s="99" t="s">
        <v>405</v>
      </c>
      <c r="F5" s="40">
        <v>82</v>
      </c>
      <c r="G5" s="40"/>
      <c r="H5" s="39"/>
      <c r="R5" s="47"/>
      <c r="S5" s="47"/>
    </row>
    <row r="6" spans="1:19" x14ac:dyDescent="0.55000000000000004">
      <c r="A6" s="34" t="s">
        <v>362</v>
      </c>
      <c r="B6" s="34">
        <v>4</v>
      </c>
      <c r="C6" s="34" t="s">
        <v>72</v>
      </c>
      <c r="D6" s="37">
        <v>59.37</v>
      </c>
      <c r="E6" s="93">
        <v>47.933</v>
      </c>
      <c r="F6" s="40">
        <v>14</v>
      </c>
      <c r="G6" s="40">
        <v>36</v>
      </c>
      <c r="H6" s="39">
        <f t="shared" si="0"/>
        <v>22</v>
      </c>
      <c r="R6" s="47"/>
      <c r="S6" s="47"/>
    </row>
    <row r="7" spans="1:19" x14ac:dyDescent="0.55000000000000004">
      <c r="A7" s="34" t="s">
        <v>362</v>
      </c>
      <c r="B7" s="34">
        <v>5</v>
      </c>
      <c r="C7" s="34" t="s">
        <v>73</v>
      </c>
      <c r="D7" s="37">
        <v>46.18</v>
      </c>
      <c r="E7" s="99" t="s">
        <v>405</v>
      </c>
      <c r="F7" s="40">
        <v>144</v>
      </c>
      <c r="G7" s="40"/>
      <c r="H7" s="39"/>
      <c r="R7" s="47"/>
      <c r="S7" s="47"/>
    </row>
    <row r="8" spans="1:19" x14ac:dyDescent="0.55000000000000004">
      <c r="A8" s="34" t="s">
        <v>362</v>
      </c>
      <c r="B8" s="34">
        <v>6</v>
      </c>
      <c r="C8" s="34" t="s">
        <v>74</v>
      </c>
      <c r="D8" s="37">
        <v>56.04</v>
      </c>
      <c r="E8" s="93">
        <v>50.061199999999999</v>
      </c>
      <c r="F8" s="40">
        <v>39</v>
      </c>
      <c r="G8" s="40">
        <v>24</v>
      </c>
      <c r="H8" s="39">
        <f t="shared" si="0"/>
        <v>-15</v>
      </c>
      <c r="R8" s="47"/>
      <c r="S8" s="47"/>
    </row>
    <row r="9" spans="1:19" x14ac:dyDescent="0.55000000000000004">
      <c r="A9" s="34" t="s">
        <v>362</v>
      </c>
      <c r="B9" s="34">
        <v>7</v>
      </c>
      <c r="C9" s="34" t="s">
        <v>75</v>
      </c>
      <c r="D9" s="37">
        <v>56.23</v>
      </c>
      <c r="E9" s="93">
        <v>48.404000000000003</v>
      </c>
      <c r="F9" s="40">
        <v>36</v>
      </c>
      <c r="G9" s="40">
        <v>35</v>
      </c>
      <c r="H9" s="39">
        <f t="shared" si="0"/>
        <v>-1</v>
      </c>
      <c r="R9" s="47"/>
      <c r="S9" s="47"/>
    </row>
    <row r="10" spans="1:19" x14ac:dyDescent="0.55000000000000004">
      <c r="A10" s="34" t="s">
        <v>362</v>
      </c>
      <c r="B10" s="34">
        <v>8</v>
      </c>
      <c r="C10" s="34" t="s">
        <v>76</v>
      </c>
      <c r="D10" s="37">
        <v>52.97</v>
      </c>
      <c r="E10" s="93">
        <v>45.151000000000003</v>
      </c>
      <c r="F10" s="40">
        <v>59</v>
      </c>
      <c r="G10" s="40">
        <v>56</v>
      </c>
      <c r="H10" s="39">
        <f t="shared" si="0"/>
        <v>-3</v>
      </c>
      <c r="R10" s="47"/>
      <c r="S10" s="47"/>
    </row>
    <row r="11" spans="1:19" x14ac:dyDescent="0.55000000000000004">
      <c r="A11" s="34" t="s">
        <v>362</v>
      </c>
      <c r="B11" s="34">
        <v>9</v>
      </c>
      <c r="C11" s="34" t="s">
        <v>77</v>
      </c>
      <c r="D11" s="37">
        <v>52.26</v>
      </c>
      <c r="E11" s="93">
        <v>49.075400000000002</v>
      </c>
      <c r="F11" s="40">
        <v>67</v>
      </c>
      <c r="G11" s="40">
        <v>30</v>
      </c>
      <c r="H11" s="39">
        <f t="shared" si="0"/>
        <v>-37</v>
      </c>
      <c r="R11" s="47"/>
      <c r="S11" s="47"/>
    </row>
    <row r="12" spans="1:19" x14ac:dyDescent="0.55000000000000004">
      <c r="A12" s="34" t="s">
        <v>362</v>
      </c>
      <c r="B12" s="34">
        <v>10</v>
      </c>
      <c r="C12" s="34" t="s">
        <v>78</v>
      </c>
      <c r="D12" s="37">
        <v>38.08</v>
      </c>
      <c r="E12" s="99" t="s">
        <v>405</v>
      </c>
      <c r="F12" s="40">
        <v>197</v>
      </c>
      <c r="G12" s="40"/>
      <c r="H12" s="39"/>
      <c r="R12" s="47"/>
      <c r="S12" s="47"/>
    </row>
    <row r="13" spans="1:19" x14ac:dyDescent="0.55000000000000004">
      <c r="A13" s="34" t="s">
        <v>362</v>
      </c>
      <c r="B13" s="34">
        <v>11</v>
      </c>
      <c r="C13" s="34" t="s">
        <v>79</v>
      </c>
      <c r="D13" s="37">
        <v>51.09</v>
      </c>
      <c r="E13" s="93">
        <v>41.780299999999997</v>
      </c>
      <c r="F13" s="40">
        <v>85</v>
      </c>
      <c r="G13" s="40">
        <v>87</v>
      </c>
      <c r="H13" s="39">
        <f t="shared" si="0"/>
        <v>2</v>
      </c>
      <c r="R13" s="47"/>
      <c r="S13" s="47"/>
    </row>
    <row r="14" spans="1:19" x14ac:dyDescent="0.55000000000000004">
      <c r="A14" s="34" t="s">
        <v>362</v>
      </c>
      <c r="B14" s="34">
        <v>12</v>
      </c>
      <c r="C14" s="34" t="s">
        <v>80</v>
      </c>
      <c r="D14" s="37">
        <v>57.51</v>
      </c>
      <c r="E14" s="99" t="s">
        <v>405</v>
      </c>
      <c r="F14" s="40">
        <v>25</v>
      </c>
      <c r="G14" s="40"/>
      <c r="H14" s="39"/>
      <c r="R14" s="47"/>
      <c r="S14" s="47"/>
    </row>
    <row r="15" spans="1:19" x14ac:dyDescent="0.55000000000000004">
      <c r="A15" s="34" t="s">
        <v>362</v>
      </c>
      <c r="B15" s="34">
        <v>13</v>
      </c>
      <c r="C15" s="34" t="s">
        <v>81</v>
      </c>
      <c r="D15" s="37">
        <v>46.82</v>
      </c>
      <c r="E15" s="93">
        <v>39.137700000000002</v>
      </c>
      <c r="F15" s="40">
        <v>134</v>
      </c>
      <c r="G15" s="40">
        <v>102</v>
      </c>
      <c r="H15" s="39">
        <f t="shared" si="0"/>
        <v>-32</v>
      </c>
      <c r="R15" s="47"/>
      <c r="S15" s="47"/>
    </row>
    <row r="16" spans="1:19" x14ac:dyDescent="0.55000000000000004">
      <c r="A16" s="34" t="s">
        <v>362</v>
      </c>
      <c r="B16" s="34">
        <v>14</v>
      </c>
      <c r="C16" s="34" t="s">
        <v>82</v>
      </c>
      <c r="D16" s="37">
        <v>49.07</v>
      </c>
      <c r="E16" s="93">
        <v>41.921199999999999</v>
      </c>
      <c r="F16" s="40">
        <v>111</v>
      </c>
      <c r="G16" s="40">
        <v>86</v>
      </c>
      <c r="H16" s="39">
        <f t="shared" si="0"/>
        <v>-25</v>
      </c>
      <c r="R16" s="47"/>
      <c r="S16" s="47"/>
    </row>
    <row r="17" spans="1:19" x14ac:dyDescent="0.55000000000000004">
      <c r="A17" s="34" t="s">
        <v>362</v>
      </c>
      <c r="B17" s="34">
        <v>15</v>
      </c>
      <c r="C17" s="34" t="s">
        <v>83</v>
      </c>
      <c r="D17" s="37">
        <v>48.47</v>
      </c>
      <c r="E17" s="93">
        <v>43.694699999999997</v>
      </c>
      <c r="F17" s="40">
        <v>114</v>
      </c>
      <c r="G17" s="40">
        <v>69</v>
      </c>
      <c r="H17" s="39">
        <f t="shared" si="0"/>
        <v>-45</v>
      </c>
      <c r="R17" s="47"/>
      <c r="S17" s="47"/>
    </row>
    <row r="18" spans="1:19" x14ac:dyDescent="0.55000000000000004">
      <c r="A18" s="34" t="s">
        <v>362</v>
      </c>
      <c r="B18" s="34">
        <v>16</v>
      </c>
      <c r="C18" s="34" t="s">
        <v>84</v>
      </c>
      <c r="D18" s="37">
        <v>46.9</v>
      </c>
      <c r="E18" s="93">
        <v>35.371200000000002</v>
      </c>
      <c r="F18" s="40">
        <v>132</v>
      </c>
      <c r="G18" s="40">
        <v>116</v>
      </c>
      <c r="H18" s="39">
        <f t="shared" si="0"/>
        <v>-16</v>
      </c>
      <c r="R18" s="47"/>
      <c r="S18" s="47"/>
    </row>
    <row r="19" spans="1:19" x14ac:dyDescent="0.55000000000000004">
      <c r="A19" s="34" t="s">
        <v>362</v>
      </c>
      <c r="B19" s="34">
        <v>17</v>
      </c>
      <c r="C19" s="34" t="s">
        <v>85</v>
      </c>
      <c r="D19" s="37">
        <v>50.3</v>
      </c>
      <c r="E19" s="93">
        <v>43.535499999999999</v>
      </c>
      <c r="F19" s="40">
        <v>98</v>
      </c>
      <c r="G19" s="40">
        <v>73</v>
      </c>
      <c r="H19" s="39">
        <f t="shared" si="0"/>
        <v>-25</v>
      </c>
      <c r="R19" s="47"/>
      <c r="S19" s="47"/>
    </row>
    <row r="20" spans="1:19" x14ac:dyDescent="0.55000000000000004">
      <c r="A20" s="34" t="s">
        <v>362</v>
      </c>
      <c r="B20" s="34">
        <v>18</v>
      </c>
      <c r="C20" s="34" t="s">
        <v>86</v>
      </c>
      <c r="D20" s="37">
        <v>45.76</v>
      </c>
      <c r="E20" s="93">
        <v>42.284799999999997</v>
      </c>
      <c r="F20" s="40">
        <v>151</v>
      </c>
      <c r="G20" s="40">
        <v>82</v>
      </c>
      <c r="H20" s="39">
        <f t="shared" si="0"/>
        <v>-69</v>
      </c>
      <c r="R20" s="47"/>
      <c r="S20" s="47"/>
    </row>
    <row r="21" spans="1:19" x14ac:dyDescent="0.55000000000000004">
      <c r="A21" s="34" t="s">
        <v>362</v>
      </c>
      <c r="B21" s="34">
        <v>19</v>
      </c>
      <c r="C21" s="34" t="s">
        <v>87</v>
      </c>
      <c r="D21" s="37">
        <v>52.51</v>
      </c>
      <c r="E21" s="93">
        <v>47.155500000000004</v>
      </c>
      <c r="F21" s="40">
        <v>63</v>
      </c>
      <c r="G21" s="40">
        <v>44</v>
      </c>
      <c r="H21" s="39">
        <f t="shared" si="0"/>
        <v>-19</v>
      </c>
      <c r="R21" s="47"/>
      <c r="S21" s="47"/>
    </row>
    <row r="22" spans="1:19" x14ac:dyDescent="0.55000000000000004">
      <c r="A22" s="34" t="s">
        <v>362</v>
      </c>
      <c r="B22" s="34">
        <v>20</v>
      </c>
      <c r="C22" s="34" t="s">
        <v>88</v>
      </c>
      <c r="D22" s="37">
        <v>51.76</v>
      </c>
      <c r="E22" s="99" t="s">
        <v>405</v>
      </c>
      <c r="F22" s="40">
        <v>76</v>
      </c>
      <c r="G22" s="40"/>
      <c r="H22" s="39"/>
      <c r="R22" s="47"/>
      <c r="S22" s="47"/>
    </row>
    <row r="23" spans="1:19" x14ac:dyDescent="0.55000000000000004">
      <c r="A23" s="34" t="s">
        <v>362</v>
      </c>
      <c r="B23" s="34">
        <v>21</v>
      </c>
      <c r="C23" s="34" t="s">
        <v>89</v>
      </c>
      <c r="D23" s="37">
        <v>53.76</v>
      </c>
      <c r="E23" s="93">
        <v>48.433700000000002</v>
      </c>
      <c r="F23" s="40">
        <v>54</v>
      </c>
      <c r="G23" s="40">
        <v>34</v>
      </c>
      <c r="H23" s="39">
        <f t="shared" si="0"/>
        <v>-20</v>
      </c>
      <c r="R23" s="47"/>
      <c r="S23" s="47"/>
    </row>
    <row r="24" spans="1:19" x14ac:dyDescent="0.55000000000000004">
      <c r="A24" s="34" t="s">
        <v>362</v>
      </c>
      <c r="B24" s="34">
        <v>22</v>
      </c>
      <c r="C24" s="34" t="s">
        <v>90</v>
      </c>
      <c r="D24" s="37">
        <v>49.81</v>
      </c>
      <c r="E24" s="99" t="s">
        <v>405</v>
      </c>
      <c r="F24" s="40">
        <v>106</v>
      </c>
      <c r="G24" s="40"/>
      <c r="H24" s="39"/>
      <c r="R24" s="47"/>
      <c r="S24" s="47"/>
    </row>
    <row r="25" spans="1:19" x14ac:dyDescent="0.55000000000000004">
      <c r="A25" s="34" t="s">
        <v>362</v>
      </c>
      <c r="B25" s="34">
        <v>23</v>
      </c>
      <c r="C25" s="34" t="s">
        <v>91</v>
      </c>
      <c r="D25" s="37">
        <v>50.68</v>
      </c>
      <c r="E25" s="93">
        <v>43.379199999999997</v>
      </c>
      <c r="F25" s="40">
        <v>92</v>
      </c>
      <c r="G25" s="40">
        <v>76</v>
      </c>
      <c r="H25" s="39">
        <f t="shared" si="0"/>
        <v>-16</v>
      </c>
      <c r="R25" s="47"/>
      <c r="S25" s="47"/>
    </row>
    <row r="26" spans="1:19" x14ac:dyDescent="0.55000000000000004">
      <c r="A26" s="34" t="s">
        <v>362</v>
      </c>
      <c r="B26" s="34">
        <v>24</v>
      </c>
      <c r="C26" s="34" t="s">
        <v>92</v>
      </c>
      <c r="D26" s="37">
        <v>46.7</v>
      </c>
      <c r="E26" s="99" t="s">
        <v>405</v>
      </c>
      <c r="F26" s="40">
        <v>136</v>
      </c>
      <c r="G26" s="40"/>
      <c r="H26" s="39"/>
      <c r="R26" s="47"/>
      <c r="S26" s="47"/>
    </row>
    <row r="27" spans="1:19" x14ac:dyDescent="0.55000000000000004">
      <c r="A27" s="34" t="s">
        <v>362</v>
      </c>
      <c r="B27" s="34">
        <v>25</v>
      </c>
      <c r="C27" s="34" t="s">
        <v>93</v>
      </c>
      <c r="D27" s="37">
        <v>46.18</v>
      </c>
      <c r="E27" s="93">
        <v>43.803100000000001</v>
      </c>
      <c r="F27" s="40">
        <v>145</v>
      </c>
      <c r="G27" s="40">
        <v>66</v>
      </c>
      <c r="H27" s="39">
        <f t="shared" si="0"/>
        <v>-79</v>
      </c>
      <c r="R27" s="47"/>
      <c r="S27" s="47"/>
    </row>
    <row r="28" spans="1:19" x14ac:dyDescent="0.55000000000000004">
      <c r="A28" s="34" t="s">
        <v>362</v>
      </c>
      <c r="B28" s="34">
        <v>26</v>
      </c>
      <c r="C28" s="34" t="s">
        <v>94</v>
      </c>
      <c r="D28" s="37">
        <v>41.18</v>
      </c>
      <c r="E28" s="93">
        <v>34.1571</v>
      </c>
      <c r="F28" s="40">
        <v>185</v>
      </c>
      <c r="G28" s="40">
        <v>119</v>
      </c>
      <c r="H28" s="39">
        <f t="shared" si="0"/>
        <v>-66</v>
      </c>
      <c r="R28" s="47"/>
      <c r="S28" s="47"/>
    </row>
    <row r="29" spans="1:19" x14ac:dyDescent="0.55000000000000004">
      <c r="A29" s="34" t="s">
        <v>362</v>
      </c>
      <c r="B29" s="34">
        <v>27</v>
      </c>
      <c r="C29" s="34" t="s">
        <v>95</v>
      </c>
      <c r="D29" s="37">
        <v>60.44</v>
      </c>
      <c r="E29" s="99" t="s">
        <v>405</v>
      </c>
      <c r="F29" s="40">
        <v>10</v>
      </c>
      <c r="G29" s="40"/>
      <c r="H29" s="39"/>
      <c r="R29" s="47"/>
      <c r="S29" s="47"/>
    </row>
    <row r="30" spans="1:19" x14ac:dyDescent="0.55000000000000004">
      <c r="A30" s="34" t="s">
        <v>362</v>
      </c>
      <c r="B30" s="34">
        <v>28</v>
      </c>
      <c r="C30" s="34" t="s">
        <v>96</v>
      </c>
      <c r="D30" s="37">
        <v>50.57</v>
      </c>
      <c r="E30" s="99" t="s">
        <v>405</v>
      </c>
      <c r="F30" s="40">
        <v>95</v>
      </c>
      <c r="G30" s="40"/>
      <c r="H30" s="39"/>
      <c r="R30" s="47"/>
      <c r="S30" s="47"/>
    </row>
    <row r="31" spans="1:19" x14ac:dyDescent="0.55000000000000004">
      <c r="A31" s="34" t="s">
        <v>362</v>
      </c>
      <c r="B31" s="34">
        <v>29</v>
      </c>
      <c r="C31" s="34" t="s">
        <v>97</v>
      </c>
      <c r="D31" s="37">
        <v>50.19</v>
      </c>
      <c r="E31" s="93">
        <v>30.245699999999999</v>
      </c>
      <c r="F31" s="40">
        <v>99</v>
      </c>
      <c r="G31" s="40">
        <v>132</v>
      </c>
      <c r="H31" s="39">
        <f t="shared" si="0"/>
        <v>33</v>
      </c>
      <c r="R31" s="47"/>
      <c r="S31" s="47"/>
    </row>
    <row r="32" spans="1:19" x14ac:dyDescent="0.55000000000000004">
      <c r="A32" s="34" t="s">
        <v>362</v>
      </c>
      <c r="B32" s="34">
        <v>30</v>
      </c>
      <c r="C32" s="34" t="s">
        <v>98</v>
      </c>
      <c r="D32" s="37">
        <v>48.39</v>
      </c>
      <c r="E32" s="93">
        <v>53.909399999999998</v>
      </c>
      <c r="F32" s="40">
        <v>115</v>
      </c>
      <c r="G32" s="40">
        <v>12</v>
      </c>
      <c r="H32" s="39">
        <f t="shared" si="0"/>
        <v>-103</v>
      </c>
      <c r="R32" s="47"/>
      <c r="S32" s="47"/>
    </row>
    <row r="33" spans="1:19" x14ac:dyDescent="0.55000000000000004">
      <c r="A33" s="34" t="s">
        <v>362</v>
      </c>
      <c r="B33" s="34">
        <v>31</v>
      </c>
      <c r="C33" s="34" t="s">
        <v>99</v>
      </c>
      <c r="D33" s="37">
        <v>34.479999999999997</v>
      </c>
      <c r="E33" s="93">
        <v>31.692699999999999</v>
      </c>
      <c r="F33" s="40">
        <v>208</v>
      </c>
      <c r="G33" s="40">
        <v>126</v>
      </c>
      <c r="H33" s="39">
        <f t="shared" si="0"/>
        <v>-82</v>
      </c>
      <c r="R33" s="47"/>
      <c r="S33" s="47"/>
    </row>
    <row r="34" spans="1:19" x14ac:dyDescent="0.55000000000000004">
      <c r="A34" s="34" t="s">
        <v>362</v>
      </c>
      <c r="B34" s="34">
        <v>32</v>
      </c>
      <c r="C34" s="34" t="s">
        <v>100</v>
      </c>
      <c r="D34" s="37">
        <v>50.18</v>
      </c>
      <c r="E34" s="93">
        <v>45.072400000000002</v>
      </c>
      <c r="F34" s="40">
        <v>100</v>
      </c>
      <c r="G34" s="40">
        <v>58</v>
      </c>
      <c r="H34" s="39">
        <f t="shared" si="0"/>
        <v>-42</v>
      </c>
      <c r="R34" s="47"/>
      <c r="S34" s="47"/>
    </row>
    <row r="35" spans="1:19" x14ac:dyDescent="0.55000000000000004">
      <c r="A35" s="34" t="s">
        <v>362</v>
      </c>
      <c r="B35" s="34">
        <v>33</v>
      </c>
      <c r="C35" s="34" t="s">
        <v>101</v>
      </c>
      <c r="D35" s="37">
        <v>31.89</v>
      </c>
      <c r="E35" s="99" t="s">
        <v>405</v>
      </c>
      <c r="F35" s="40">
        <v>209</v>
      </c>
      <c r="G35" s="40"/>
      <c r="H35" s="39"/>
      <c r="R35" s="47"/>
      <c r="S35" s="47"/>
    </row>
    <row r="36" spans="1:19" x14ac:dyDescent="0.55000000000000004">
      <c r="A36" s="34" t="s">
        <v>362</v>
      </c>
      <c r="B36" s="34">
        <v>34</v>
      </c>
      <c r="C36" s="34" t="s">
        <v>102</v>
      </c>
      <c r="D36" s="37">
        <v>36.75</v>
      </c>
      <c r="E36" s="99" t="s">
        <v>405</v>
      </c>
      <c r="F36" s="40">
        <v>201</v>
      </c>
      <c r="G36" s="40"/>
      <c r="H36" s="39"/>
      <c r="R36" s="47"/>
      <c r="S36" s="47"/>
    </row>
    <row r="37" spans="1:19" x14ac:dyDescent="0.55000000000000004">
      <c r="A37" s="34" t="s">
        <v>362</v>
      </c>
      <c r="B37" s="34">
        <v>35</v>
      </c>
      <c r="C37" s="34" t="s">
        <v>103</v>
      </c>
      <c r="D37" s="37">
        <v>48.71</v>
      </c>
      <c r="E37" s="99" t="s">
        <v>405</v>
      </c>
      <c r="F37" s="40">
        <v>113</v>
      </c>
      <c r="G37" s="40"/>
      <c r="H37" s="39"/>
      <c r="R37" s="47"/>
      <c r="S37" s="47"/>
    </row>
    <row r="38" spans="1:19" x14ac:dyDescent="0.55000000000000004">
      <c r="A38" s="34" t="s">
        <v>362</v>
      </c>
      <c r="B38" s="34">
        <v>36</v>
      </c>
      <c r="C38" s="34" t="s">
        <v>104</v>
      </c>
      <c r="D38" s="37">
        <v>54.44</v>
      </c>
      <c r="E38" s="93">
        <v>50.576099999999997</v>
      </c>
      <c r="F38" s="40">
        <v>46</v>
      </c>
      <c r="G38" s="40">
        <v>21</v>
      </c>
      <c r="H38" s="39">
        <f t="shared" si="0"/>
        <v>-25</v>
      </c>
      <c r="R38" s="47"/>
      <c r="S38" s="47"/>
    </row>
    <row r="39" spans="1:19" x14ac:dyDescent="0.55000000000000004">
      <c r="A39" s="34" t="s">
        <v>362</v>
      </c>
      <c r="B39" s="34">
        <v>37</v>
      </c>
      <c r="C39" s="34" t="s">
        <v>105</v>
      </c>
      <c r="D39" s="37">
        <v>54.17</v>
      </c>
      <c r="E39" s="93">
        <v>50.027200000000001</v>
      </c>
      <c r="F39" s="40">
        <v>49</v>
      </c>
      <c r="G39" s="40">
        <v>25</v>
      </c>
      <c r="H39" s="39">
        <f t="shared" si="0"/>
        <v>-24</v>
      </c>
      <c r="R39" s="47"/>
      <c r="S39" s="47"/>
    </row>
    <row r="40" spans="1:19" x14ac:dyDescent="0.55000000000000004">
      <c r="A40" s="34" t="s">
        <v>362</v>
      </c>
      <c r="B40" s="34">
        <v>38</v>
      </c>
      <c r="C40" s="34" t="s">
        <v>106</v>
      </c>
      <c r="D40" s="37">
        <v>48.73</v>
      </c>
      <c r="E40" s="93">
        <v>44.530700000000003</v>
      </c>
      <c r="F40" s="40">
        <v>112</v>
      </c>
      <c r="G40" s="40">
        <v>62</v>
      </c>
      <c r="H40" s="39">
        <f t="shared" si="0"/>
        <v>-50</v>
      </c>
      <c r="R40" s="47"/>
      <c r="S40" s="47"/>
    </row>
    <row r="41" spans="1:19" x14ac:dyDescent="0.55000000000000004">
      <c r="A41" s="34" t="s">
        <v>362</v>
      </c>
      <c r="B41" s="34">
        <v>39</v>
      </c>
      <c r="C41" s="34" t="s">
        <v>107</v>
      </c>
      <c r="D41" s="37">
        <v>52.96</v>
      </c>
      <c r="E41" s="93">
        <v>41.482799999999997</v>
      </c>
      <c r="F41" s="40">
        <v>60</v>
      </c>
      <c r="G41" s="40">
        <v>90</v>
      </c>
      <c r="H41" s="39">
        <f t="shared" si="0"/>
        <v>30</v>
      </c>
      <c r="R41" s="47"/>
      <c r="S41" s="47"/>
    </row>
    <row r="42" spans="1:19" x14ac:dyDescent="0.55000000000000004">
      <c r="A42" s="34" t="s">
        <v>362</v>
      </c>
      <c r="B42" s="34">
        <v>40</v>
      </c>
      <c r="C42" s="34" t="s">
        <v>108</v>
      </c>
      <c r="D42" s="37">
        <v>50.49</v>
      </c>
      <c r="E42" s="93">
        <v>38.8611</v>
      </c>
      <c r="F42" s="40">
        <v>96</v>
      </c>
      <c r="G42" s="40">
        <v>104</v>
      </c>
      <c r="H42" s="39">
        <f t="shared" si="0"/>
        <v>8</v>
      </c>
      <c r="R42" s="47"/>
      <c r="S42" s="47"/>
    </row>
    <row r="43" spans="1:19" x14ac:dyDescent="0.55000000000000004">
      <c r="A43" s="34" t="s">
        <v>362</v>
      </c>
      <c r="B43" s="34">
        <v>41</v>
      </c>
      <c r="C43" s="34" t="s">
        <v>109</v>
      </c>
      <c r="D43" s="37">
        <v>39.74</v>
      </c>
      <c r="E43" s="93">
        <v>31.336200000000002</v>
      </c>
      <c r="F43" s="40">
        <v>190</v>
      </c>
      <c r="G43" s="40">
        <v>128</v>
      </c>
      <c r="H43" s="39">
        <f t="shared" si="0"/>
        <v>-62</v>
      </c>
      <c r="R43" s="47"/>
      <c r="S43" s="47"/>
    </row>
    <row r="44" spans="1:19" x14ac:dyDescent="0.55000000000000004">
      <c r="A44" s="34" t="s">
        <v>362</v>
      </c>
      <c r="B44" s="34">
        <v>42</v>
      </c>
      <c r="C44" s="34" t="s">
        <v>110</v>
      </c>
      <c r="D44" s="37">
        <v>54.08</v>
      </c>
      <c r="E44" s="99" t="s">
        <v>405</v>
      </c>
      <c r="F44" s="40">
        <v>50</v>
      </c>
      <c r="G44" s="40"/>
      <c r="H44" s="39"/>
      <c r="R44" s="47"/>
      <c r="S44" s="47"/>
    </row>
    <row r="45" spans="1:19" x14ac:dyDescent="0.55000000000000004">
      <c r="A45" s="34" t="s">
        <v>362</v>
      </c>
      <c r="B45" s="34">
        <v>43</v>
      </c>
      <c r="C45" s="34" t="s">
        <v>111</v>
      </c>
      <c r="D45" s="37">
        <v>51.05</v>
      </c>
      <c r="E45" s="93">
        <v>43.651299999999999</v>
      </c>
      <c r="F45" s="40">
        <v>86</v>
      </c>
      <c r="G45" s="40">
        <v>70</v>
      </c>
      <c r="H45" s="39">
        <f t="shared" si="0"/>
        <v>-16</v>
      </c>
      <c r="R45" s="47"/>
      <c r="S45" s="47"/>
    </row>
    <row r="46" spans="1:19" x14ac:dyDescent="0.55000000000000004">
      <c r="A46" s="34" t="s">
        <v>362</v>
      </c>
      <c r="B46" s="34">
        <v>44</v>
      </c>
      <c r="C46" s="34" t="s">
        <v>112</v>
      </c>
      <c r="D46" s="37">
        <v>51.47</v>
      </c>
      <c r="E46" s="93">
        <v>45.874400000000001</v>
      </c>
      <c r="F46" s="40">
        <v>83</v>
      </c>
      <c r="G46" s="40">
        <v>54</v>
      </c>
      <c r="H46" s="39">
        <f t="shared" si="0"/>
        <v>-29</v>
      </c>
      <c r="R46" s="47"/>
      <c r="S46" s="47"/>
    </row>
    <row r="47" spans="1:19" x14ac:dyDescent="0.55000000000000004">
      <c r="A47" s="34" t="s">
        <v>362</v>
      </c>
      <c r="B47" s="34">
        <v>45</v>
      </c>
      <c r="C47" s="34" t="s">
        <v>113</v>
      </c>
      <c r="D47" s="37">
        <v>50.82</v>
      </c>
      <c r="E47" s="93">
        <v>43.796999999999997</v>
      </c>
      <c r="F47" s="40">
        <v>88</v>
      </c>
      <c r="G47" s="40">
        <v>67</v>
      </c>
      <c r="H47" s="39">
        <f t="shared" si="0"/>
        <v>-21</v>
      </c>
      <c r="R47" s="47"/>
      <c r="S47" s="47"/>
    </row>
    <row r="48" spans="1:19" x14ac:dyDescent="0.55000000000000004">
      <c r="A48" s="34" t="s">
        <v>362</v>
      </c>
      <c r="B48" s="34">
        <v>46</v>
      </c>
      <c r="C48" s="34" t="s">
        <v>114</v>
      </c>
      <c r="D48" s="37">
        <v>64.14</v>
      </c>
      <c r="E48" s="99" t="s">
        <v>405</v>
      </c>
      <c r="F48" s="40">
        <v>5</v>
      </c>
      <c r="G48" s="40"/>
      <c r="H48" s="39"/>
      <c r="R48" s="47"/>
      <c r="S48" s="47"/>
    </row>
    <row r="49" spans="1:19" x14ac:dyDescent="0.55000000000000004">
      <c r="A49" s="34" t="s">
        <v>362</v>
      </c>
      <c r="B49" s="34">
        <v>47</v>
      </c>
      <c r="C49" s="34" t="s">
        <v>115</v>
      </c>
      <c r="D49" s="37">
        <v>40.08</v>
      </c>
      <c r="E49" s="93">
        <v>28.046900000000001</v>
      </c>
      <c r="F49" s="40">
        <v>189</v>
      </c>
      <c r="G49" s="40">
        <v>133</v>
      </c>
      <c r="H49" s="39">
        <f t="shared" si="0"/>
        <v>-56</v>
      </c>
      <c r="R49" s="47"/>
      <c r="S49" s="47"/>
    </row>
    <row r="50" spans="1:19" x14ac:dyDescent="0.55000000000000004">
      <c r="A50" s="34" t="s">
        <v>362</v>
      </c>
      <c r="B50" s="34">
        <v>48</v>
      </c>
      <c r="C50" s="34" t="s">
        <v>116</v>
      </c>
      <c r="D50" s="37">
        <v>37.22</v>
      </c>
      <c r="E50" s="99" t="s">
        <v>405</v>
      </c>
      <c r="F50" s="40">
        <v>200</v>
      </c>
      <c r="G50" s="40"/>
      <c r="H50" s="39"/>
      <c r="R50" s="47"/>
      <c r="S50" s="47"/>
    </row>
    <row r="51" spans="1:19" x14ac:dyDescent="0.55000000000000004">
      <c r="A51" s="34" t="s">
        <v>362</v>
      </c>
      <c r="B51" s="34">
        <v>49</v>
      </c>
      <c r="C51" s="34" t="s">
        <v>117</v>
      </c>
      <c r="D51" s="37">
        <v>56.72</v>
      </c>
      <c r="E51" s="93">
        <v>49.270099999999999</v>
      </c>
      <c r="F51" s="40">
        <v>33</v>
      </c>
      <c r="G51" s="40">
        <v>29</v>
      </c>
      <c r="H51" s="39">
        <f t="shared" si="0"/>
        <v>-4</v>
      </c>
      <c r="R51" s="47"/>
      <c r="S51" s="47"/>
    </row>
    <row r="52" spans="1:19" x14ac:dyDescent="0.55000000000000004">
      <c r="A52" s="34" t="s">
        <v>362</v>
      </c>
      <c r="B52" s="34">
        <v>50</v>
      </c>
      <c r="C52" s="34" t="s">
        <v>118</v>
      </c>
      <c r="D52" s="37">
        <v>48.2</v>
      </c>
      <c r="E52" s="93">
        <v>41.232700000000001</v>
      </c>
      <c r="F52" s="40">
        <v>117</v>
      </c>
      <c r="G52" s="40">
        <v>94</v>
      </c>
      <c r="H52" s="39">
        <f t="shared" si="0"/>
        <v>-23</v>
      </c>
      <c r="R52" s="47"/>
      <c r="S52" s="47"/>
    </row>
    <row r="53" spans="1:19" x14ac:dyDescent="0.55000000000000004">
      <c r="A53" s="34" t="s">
        <v>362</v>
      </c>
      <c r="B53" s="34">
        <v>51</v>
      </c>
      <c r="C53" s="34" t="s">
        <v>119</v>
      </c>
      <c r="D53" s="37">
        <v>46.65</v>
      </c>
      <c r="E53" s="93">
        <v>58.734499999999997</v>
      </c>
      <c r="F53" s="40">
        <v>137</v>
      </c>
      <c r="G53" s="40">
        <v>5</v>
      </c>
      <c r="H53" s="39">
        <f t="shared" si="0"/>
        <v>-132</v>
      </c>
      <c r="R53" s="47"/>
      <c r="S53" s="47"/>
    </row>
    <row r="54" spans="1:19" x14ac:dyDescent="0.55000000000000004">
      <c r="A54" s="34" t="s">
        <v>362</v>
      </c>
      <c r="B54" s="34">
        <v>52</v>
      </c>
      <c r="C54" s="34" t="s">
        <v>120</v>
      </c>
      <c r="D54" s="37">
        <v>50.59</v>
      </c>
      <c r="E54" s="93">
        <v>46.719200000000001</v>
      </c>
      <c r="F54" s="40">
        <v>94</v>
      </c>
      <c r="G54" s="40">
        <v>47</v>
      </c>
      <c r="H54" s="39">
        <f t="shared" si="0"/>
        <v>-47</v>
      </c>
      <c r="R54" s="47"/>
      <c r="S54" s="47"/>
    </row>
    <row r="55" spans="1:19" x14ac:dyDescent="0.55000000000000004">
      <c r="A55" s="34" t="s">
        <v>362</v>
      </c>
      <c r="B55" s="34">
        <v>53</v>
      </c>
      <c r="C55" s="34" t="s">
        <v>121</v>
      </c>
      <c r="D55" s="37">
        <v>51.55</v>
      </c>
      <c r="E55" s="93">
        <v>54.0032</v>
      </c>
      <c r="F55" s="40">
        <v>81</v>
      </c>
      <c r="G55" s="40">
        <v>10</v>
      </c>
      <c r="H55" s="39">
        <f t="shared" si="0"/>
        <v>-71</v>
      </c>
      <c r="R55" s="47"/>
      <c r="S55" s="47"/>
    </row>
    <row r="56" spans="1:19" x14ac:dyDescent="0.55000000000000004">
      <c r="A56" s="34" t="s">
        <v>362</v>
      </c>
      <c r="B56" s="34">
        <v>54</v>
      </c>
      <c r="C56" s="34" t="s">
        <v>122</v>
      </c>
      <c r="D56" s="37">
        <v>53.91</v>
      </c>
      <c r="E56" s="93">
        <v>45.451099999999997</v>
      </c>
      <c r="F56" s="40">
        <v>51</v>
      </c>
      <c r="G56" s="40">
        <v>55</v>
      </c>
      <c r="H56" s="39">
        <f t="shared" si="0"/>
        <v>4</v>
      </c>
      <c r="R56" s="47"/>
      <c r="S56" s="47"/>
    </row>
    <row r="57" spans="1:19" x14ac:dyDescent="0.55000000000000004">
      <c r="A57" s="34" t="s">
        <v>362</v>
      </c>
      <c r="B57" s="34">
        <v>55</v>
      </c>
      <c r="C57" s="34" t="s">
        <v>123</v>
      </c>
      <c r="D57" s="37">
        <v>41.56</v>
      </c>
      <c r="E57" s="93">
        <v>37.696800000000003</v>
      </c>
      <c r="F57" s="40">
        <v>180</v>
      </c>
      <c r="G57" s="40">
        <v>109</v>
      </c>
      <c r="H57" s="39">
        <f t="shared" si="0"/>
        <v>-71</v>
      </c>
      <c r="R57" s="47"/>
      <c r="S57" s="47"/>
    </row>
    <row r="58" spans="1:19" x14ac:dyDescent="0.55000000000000004">
      <c r="A58" s="34" t="s">
        <v>362</v>
      </c>
      <c r="B58" s="34">
        <v>56</v>
      </c>
      <c r="C58" s="34" t="s">
        <v>124</v>
      </c>
      <c r="D58" s="37">
        <v>29.54</v>
      </c>
      <c r="E58" s="93">
        <v>26.690999999999999</v>
      </c>
      <c r="F58" s="40">
        <v>210</v>
      </c>
      <c r="G58" s="40">
        <v>134</v>
      </c>
      <c r="H58" s="39">
        <f t="shared" si="0"/>
        <v>-76</v>
      </c>
      <c r="R58" s="47"/>
      <c r="S58" s="47"/>
    </row>
    <row r="59" spans="1:19" x14ac:dyDescent="0.55000000000000004">
      <c r="A59" s="34" t="s">
        <v>362</v>
      </c>
      <c r="B59" s="34">
        <v>57</v>
      </c>
      <c r="C59" s="34" t="s">
        <v>125</v>
      </c>
      <c r="D59" s="37">
        <v>45.38</v>
      </c>
      <c r="E59" s="99" t="s">
        <v>405</v>
      </c>
      <c r="F59" s="40">
        <v>161</v>
      </c>
      <c r="G59" s="40"/>
      <c r="H59" s="39"/>
      <c r="R59" s="47"/>
      <c r="S59" s="47"/>
    </row>
    <row r="60" spans="1:19" x14ac:dyDescent="0.55000000000000004">
      <c r="A60" s="34" t="s">
        <v>362</v>
      </c>
      <c r="B60" s="34">
        <v>58</v>
      </c>
      <c r="C60" s="34" t="s">
        <v>126</v>
      </c>
      <c r="D60" s="37">
        <v>41.58</v>
      </c>
      <c r="E60" s="99" t="s">
        <v>405</v>
      </c>
      <c r="F60" s="40">
        <v>179</v>
      </c>
      <c r="G60" s="40"/>
      <c r="H60" s="39"/>
      <c r="R60" s="47"/>
      <c r="S60" s="47"/>
    </row>
    <row r="61" spans="1:19" x14ac:dyDescent="0.55000000000000004">
      <c r="A61" s="34" t="s">
        <v>362</v>
      </c>
      <c r="B61" s="34">
        <v>59</v>
      </c>
      <c r="C61" s="34" t="s">
        <v>127</v>
      </c>
      <c r="D61" s="37">
        <v>36.28</v>
      </c>
      <c r="E61" s="99" t="s">
        <v>405</v>
      </c>
      <c r="F61" s="40">
        <v>203</v>
      </c>
      <c r="G61" s="40"/>
      <c r="H61" s="39"/>
      <c r="R61" s="47"/>
      <c r="S61" s="47"/>
    </row>
    <row r="62" spans="1:19" x14ac:dyDescent="0.55000000000000004">
      <c r="A62" s="34" t="s">
        <v>362</v>
      </c>
      <c r="B62" s="34">
        <v>60</v>
      </c>
      <c r="C62" s="34" t="s">
        <v>128</v>
      </c>
      <c r="D62" s="37">
        <v>47.17</v>
      </c>
      <c r="E62" s="93">
        <v>36.040999999999997</v>
      </c>
      <c r="F62" s="40">
        <v>129</v>
      </c>
      <c r="G62" s="40">
        <v>114</v>
      </c>
      <c r="H62" s="39">
        <f t="shared" si="0"/>
        <v>-15</v>
      </c>
      <c r="R62" s="47"/>
      <c r="S62" s="47"/>
    </row>
    <row r="63" spans="1:19" x14ac:dyDescent="0.55000000000000004">
      <c r="A63" s="34" t="s">
        <v>362</v>
      </c>
      <c r="B63" s="34">
        <v>61</v>
      </c>
      <c r="C63" s="34" t="s">
        <v>129</v>
      </c>
      <c r="D63" s="37">
        <v>51.85</v>
      </c>
      <c r="E63" s="93">
        <v>49.807000000000002</v>
      </c>
      <c r="F63" s="40">
        <v>73</v>
      </c>
      <c r="G63" s="40">
        <v>26</v>
      </c>
      <c r="H63" s="39">
        <f t="shared" si="0"/>
        <v>-47</v>
      </c>
      <c r="R63" s="47"/>
      <c r="S63" s="47"/>
    </row>
    <row r="64" spans="1:19" x14ac:dyDescent="0.55000000000000004">
      <c r="A64" s="34" t="s">
        <v>362</v>
      </c>
      <c r="B64" s="34">
        <v>62</v>
      </c>
      <c r="C64" s="34" t="s">
        <v>130</v>
      </c>
      <c r="D64" s="37">
        <v>57.7</v>
      </c>
      <c r="E64" s="99" t="s">
        <v>405</v>
      </c>
      <c r="F64" s="40">
        <v>23</v>
      </c>
      <c r="G64" s="40"/>
      <c r="H64" s="39"/>
      <c r="R64" s="47"/>
      <c r="S64" s="47"/>
    </row>
    <row r="65" spans="1:19" x14ac:dyDescent="0.55000000000000004">
      <c r="A65" s="34" t="s">
        <v>362</v>
      </c>
      <c r="B65" s="34">
        <v>63</v>
      </c>
      <c r="C65" s="34" t="s">
        <v>131</v>
      </c>
      <c r="D65" s="37">
        <v>46.98</v>
      </c>
      <c r="E65" s="93">
        <v>42.4452</v>
      </c>
      <c r="F65" s="40">
        <v>130</v>
      </c>
      <c r="G65" s="40">
        <v>81</v>
      </c>
      <c r="H65" s="39">
        <f t="shared" si="0"/>
        <v>-49</v>
      </c>
      <c r="R65" s="47"/>
      <c r="S65" s="47"/>
    </row>
    <row r="66" spans="1:19" x14ac:dyDescent="0.55000000000000004">
      <c r="A66" s="34" t="s">
        <v>362</v>
      </c>
      <c r="B66" s="34">
        <v>64</v>
      </c>
      <c r="C66" s="34" t="s">
        <v>132</v>
      </c>
      <c r="D66" s="37">
        <v>52.65</v>
      </c>
      <c r="E66" s="93">
        <v>62.5931</v>
      </c>
      <c r="F66" s="40">
        <v>61</v>
      </c>
      <c r="G66" s="40">
        <v>2</v>
      </c>
      <c r="H66" s="39">
        <f t="shared" si="0"/>
        <v>-59</v>
      </c>
      <c r="R66" s="47"/>
      <c r="S66" s="47"/>
    </row>
    <row r="67" spans="1:19" x14ac:dyDescent="0.55000000000000004">
      <c r="A67" s="34" t="s">
        <v>362</v>
      </c>
      <c r="B67" s="34">
        <v>65</v>
      </c>
      <c r="C67" s="34" t="s">
        <v>133</v>
      </c>
      <c r="D67" s="37">
        <v>41.21</v>
      </c>
      <c r="E67" s="99" t="s">
        <v>405</v>
      </c>
      <c r="F67" s="40">
        <v>184</v>
      </c>
      <c r="G67" s="40"/>
      <c r="H67" s="39"/>
      <c r="R67" s="47"/>
      <c r="S67" s="47"/>
    </row>
    <row r="68" spans="1:19" x14ac:dyDescent="0.55000000000000004">
      <c r="A68" s="34" t="s">
        <v>362</v>
      </c>
      <c r="B68" s="34">
        <v>66</v>
      </c>
      <c r="C68" s="34" t="s">
        <v>134</v>
      </c>
      <c r="D68" s="37">
        <v>60.29</v>
      </c>
      <c r="E68" s="93">
        <v>54.0458</v>
      </c>
      <c r="F68" s="40">
        <v>11</v>
      </c>
      <c r="G68" s="40">
        <v>9</v>
      </c>
      <c r="H68" s="39">
        <f t="shared" ref="H68:H75" si="1">IFERROR(G68-F68,"")</f>
        <v>-2</v>
      </c>
      <c r="R68" s="47"/>
      <c r="S68" s="47"/>
    </row>
    <row r="69" spans="1:19" x14ac:dyDescent="0.55000000000000004">
      <c r="A69" s="34" t="s">
        <v>362</v>
      </c>
      <c r="B69" s="34">
        <v>67</v>
      </c>
      <c r="C69" s="34" t="s">
        <v>135</v>
      </c>
      <c r="D69" s="37">
        <v>58.76</v>
      </c>
      <c r="E69" s="93">
        <v>60.070399999999999</v>
      </c>
      <c r="F69" s="40">
        <v>15</v>
      </c>
      <c r="G69" s="40">
        <v>3</v>
      </c>
      <c r="H69" s="39">
        <f t="shared" si="1"/>
        <v>-12</v>
      </c>
      <c r="R69" s="47"/>
      <c r="S69" s="47"/>
    </row>
    <row r="70" spans="1:19" x14ac:dyDescent="0.55000000000000004">
      <c r="A70" s="34" t="s">
        <v>362</v>
      </c>
      <c r="B70" s="34">
        <v>68</v>
      </c>
      <c r="C70" s="34" t="s">
        <v>136</v>
      </c>
      <c r="D70" s="37">
        <v>50.33</v>
      </c>
      <c r="E70" s="99" t="s">
        <v>405</v>
      </c>
      <c r="F70" s="40">
        <v>97</v>
      </c>
      <c r="G70" s="40"/>
      <c r="H70" s="39"/>
      <c r="R70" s="47"/>
      <c r="S70" s="47"/>
    </row>
    <row r="71" spans="1:19" x14ac:dyDescent="0.55000000000000004">
      <c r="A71" s="34" t="s">
        <v>362</v>
      </c>
      <c r="B71" s="34">
        <v>69</v>
      </c>
      <c r="C71" s="34" t="s">
        <v>137</v>
      </c>
      <c r="D71" s="37">
        <v>41.39</v>
      </c>
      <c r="E71" s="93">
        <v>33.911700000000003</v>
      </c>
      <c r="F71" s="40">
        <v>182</v>
      </c>
      <c r="G71" s="40">
        <v>120</v>
      </c>
      <c r="H71" s="39">
        <f t="shared" si="1"/>
        <v>-62</v>
      </c>
      <c r="R71" s="47"/>
      <c r="S71" s="47"/>
    </row>
    <row r="72" spans="1:19" x14ac:dyDescent="0.55000000000000004">
      <c r="A72" s="34" t="s">
        <v>362</v>
      </c>
      <c r="B72" s="34">
        <v>70</v>
      </c>
      <c r="C72" s="34" t="s">
        <v>138</v>
      </c>
      <c r="D72" s="37">
        <v>46.51</v>
      </c>
      <c r="E72" s="93">
        <v>39.937399999999997</v>
      </c>
      <c r="F72" s="40">
        <v>140</v>
      </c>
      <c r="G72" s="40">
        <v>98</v>
      </c>
      <c r="H72" s="39">
        <f t="shared" si="1"/>
        <v>-42</v>
      </c>
      <c r="R72" s="47"/>
      <c r="S72" s="47"/>
    </row>
    <row r="73" spans="1:19" x14ac:dyDescent="0.55000000000000004">
      <c r="A73" s="34" t="s">
        <v>362</v>
      </c>
      <c r="B73" s="34">
        <v>71</v>
      </c>
      <c r="C73" s="34" t="s">
        <v>139</v>
      </c>
      <c r="D73" s="37">
        <v>52.57</v>
      </c>
      <c r="E73" s="93">
        <v>50.513300000000001</v>
      </c>
      <c r="F73" s="40">
        <v>62</v>
      </c>
      <c r="G73" s="40">
        <v>22</v>
      </c>
      <c r="H73" s="39">
        <f t="shared" si="1"/>
        <v>-40</v>
      </c>
      <c r="R73" s="47"/>
      <c r="S73" s="47"/>
    </row>
    <row r="74" spans="1:19" x14ac:dyDescent="0.55000000000000004">
      <c r="A74" s="34" t="s">
        <v>362</v>
      </c>
      <c r="B74" s="34">
        <v>72</v>
      </c>
      <c r="C74" s="34" t="s">
        <v>140</v>
      </c>
      <c r="D74" s="37">
        <v>56.41</v>
      </c>
      <c r="E74" s="99" t="s">
        <v>405</v>
      </c>
      <c r="F74" s="40">
        <v>34</v>
      </c>
      <c r="G74" s="40"/>
      <c r="H74" s="39"/>
      <c r="R74" s="47"/>
      <c r="S74" s="47"/>
    </row>
    <row r="75" spans="1:19" x14ac:dyDescent="0.55000000000000004">
      <c r="A75" s="34" t="s">
        <v>362</v>
      </c>
      <c r="B75" s="34">
        <v>73</v>
      </c>
      <c r="C75" s="34" t="s">
        <v>141</v>
      </c>
      <c r="D75" s="37">
        <v>49.47</v>
      </c>
      <c r="E75" s="93">
        <v>44.647500000000001</v>
      </c>
      <c r="F75" s="40">
        <v>108</v>
      </c>
      <c r="G75" s="40">
        <v>61</v>
      </c>
      <c r="H75" s="39">
        <f t="shared" si="1"/>
        <v>-47</v>
      </c>
      <c r="R75" s="47"/>
      <c r="S75" s="47"/>
    </row>
    <row r="76" spans="1:19" x14ac:dyDescent="0.55000000000000004">
      <c r="A76" s="34" t="s">
        <v>362</v>
      </c>
      <c r="B76" s="34">
        <v>74</v>
      </c>
      <c r="C76" s="34" t="s">
        <v>142</v>
      </c>
      <c r="D76" s="37">
        <v>0</v>
      </c>
      <c r="E76" s="99" t="s">
        <v>405</v>
      </c>
      <c r="F76" s="40"/>
      <c r="G76" s="40"/>
      <c r="H76" s="39"/>
      <c r="R76" s="47"/>
      <c r="S76" s="47"/>
    </row>
    <row r="77" spans="1:19" x14ac:dyDescent="0.55000000000000004">
      <c r="A77" s="34" t="s">
        <v>362</v>
      </c>
      <c r="B77" s="34">
        <v>75</v>
      </c>
      <c r="C77" s="34" t="s">
        <v>143</v>
      </c>
      <c r="D77" s="37">
        <v>51.62</v>
      </c>
      <c r="E77" s="99" t="s">
        <v>405</v>
      </c>
      <c r="F77" s="40">
        <v>79</v>
      </c>
      <c r="G77" s="40"/>
      <c r="H77" s="39"/>
      <c r="R77" s="47"/>
      <c r="S77" s="47"/>
    </row>
    <row r="78" spans="1:19" x14ac:dyDescent="0.55000000000000004">
      <c r="A78" s="34" t="s">
        <v>362</v>
      </c>
      <c r="B78" s="34">
        <v>76</v>
      </c>
      <c r="C78" s="34" t="s">
        <v>144</v>
      </c>
      <c r="D78" s="37">
        <v>51.96</v>
      </c>
      <c r="E78" s="93">
        <v>46.121099999999998</v>
      </c>
      <c r="F78" s="40">
        <v>70</v>
      </c>
      <c r="G78" s="40">
        <v>52</v>
      </c>
      <c r="H78" s="39">
        <f t="shared" ref="H78:H127" si="2">IFERROR(G78-F78,"")</f>
        <v>-18</v>
      </c>
      <c r="R78" s="47"/>
      <c r="S78" s="47"/>
    </row>
    <row r="79" spans="1:19" x14ac:dyDescent="0.55000000000000004">
      <c r="A79" s="34" t="s">
        <v>362</v>
      </c>
      <c r="B79" s="34">
        <v>77</v>
      </c>
      <c r="C79" s="34" t="s">
        <v>145</v>
      </c>
      <c r="D79" s="37">
        <v>46.81</v>
      </c>
      <c r="E79" s="99" t="s">
        <v>405</v>
      </c>
      <c r="F79" s="40">
        <v>135</v>
      </c>
      <c r="G79" s="40"/>
      <c r="H79" s="39"/>
      <c r="R79" s="47"/>
      <c r="S79" s="47"/>
    </row>
    <row r="80" spans="1:19" x14ac:dyDescent="0.55000000000000004">
      <c r="A80" s="34" t="s">
        <v>362</v>
      </c>
      <c r="B80" s="34">
        <v>78</v>
      </c>
      <c r="C80" s="34" t="s">
        <v>146</v>
      </c>
      <c r="D80" s="37">
        <v>50.76</v>
      </c>
      <c r="E80" s="93">
        <v>47.354399999999998</v>
      </c>
      <c r="F80" s="40">
        <v>89</v>
      </c>
      <c r="G80" s="40">
        <v>42</v>
      </c>
      <c r="H80" s="39">
        <f t="shared" si="2"/>
        <v>-47</v>
      </c>
      <c r="R80" s="47"/>
      <c r="S80" s="47"/>
    </row>
    <row r="81" spans="1:19" x14ac:dyDescent="0.55000000000000004">
      <c r="A81" s="34" t="s">
        <v>362</v>
      </c>
      <c r="B81" s="34">
        <v>79</v>
      </c>
      <c r="C81" s="34" t="s">
        <v>147</v>
      </c>
      <c r="D81" s="37">
        <v>50.65</v>
      </c>
      <c r="E81" s="99" t="s">
        <v>405</v>
      </c>
      <c r="F81" s="40">
        <v>93</v>
      </c>
      <c r="G81" s="40"/>
      <c r="H81" s="39"/>
      <c r="R81" s="47"/>
      <c r="S81" s="47"/>
    </row>
    <row r="82" spans="1:19" x14ac:dyDescent="0.55000000000000004">
      <c r="A82" s="34" t="s">
        <v>362</v>
      </c>
      <c r="B82" s="34">
        <v>80</v>
      </c>
      <c r="C82" s="34" t="s">
        <v>148</v>
      </c>
      <c r="D82" s="37">
        <v>46.38</v>
      </c>
      <c r="E82" s="93">
        <v>30.5077</v>
      </c>
      <c r="F82" s="40">
        <v>142</v>
      </c>
      <c r="G82" s="40">
        <v>130</v>
      </c>
      <c r="H82" s="39">
        <f t="shared" si="2"/>
        <v>-12</v>
      </c>
      <c r="R82" s="47"/>
      <c r="S82" s="47"/>
    </row>
    <row r="83" spans="1:19" x14ac:dyDescent="0.55000000000000004">
      <c r="A83" s="34" t="s">
        <v>362</v>
      </c>
      <c r="B83" s="34">
        <v>81</v>
      </c>
      <c r="C83" s="34" t="s">
        <v>149</v>
      </c>
      <c r="D83" s="37">
        <v>45.46</v>
      </c>
      <c r="E83" s="93">
        <v>31.097100000000001</v>
      </c>
      <c r="F83" s="40">
        <v>160</v>
      </c>
      <c r="G83" s="40">
        <v>129</v>
      </c>
      <c r="H83" s="39">
        <f t="shared" si="2"/>
        <v>-31</v>
      </c>
      <c r="R83" s="47"/>
      <c r="S83" s="47"/>
    </row>
    <row r="84" spans="1:19" x14ac:dyDescent="0.55000000000000004">
      <c r="A84" s="34" t="s">
        <v>362</v>
      </c>
      <c r="B84" s="34">
        <v>82</v>
      </c>
      <c r="C84" s="34" t="s">
        <v>150</v>
      </c>
      <c r="D84" s="37">
        <v>54.31</v>
      </c>
      <c r="E84" s="93">
        <v>47.722299999999997</v>
      </c>
      <c r="F84" s="40">
        <v>48</v>
      </c>
      <c r="G84" s="40">
        <v>39</v>
      </c>
      <c r="H84" s="39">
        <f t="shared" si="2"/>
        <v>-9</v>
      </c>
      <c r="R84" s="47"/>
      <c r="S84" s="47"/>
    </row>
    <row r="85" spans="1:19" x14ac:dyDescent="0.55000000000000004">
      <c r="A85" s="34" t="s">
        <v>362</v>
      </c>
      <c r="B85" s="34">
        <v>83</v>
      </c>
      <c r="C85" s="34" t="s">
        <v>151</v>
      </c>
      <c r="D85" s="37">
        <v>47.81</v>
      </c>
      <c r="E85" s="99" t="s">
        <v>405</v>
      </c>
      <c r="F85" s="40">
        <v>121</v>
      </c>
      <c r="G85" s="40"/>
      <c r="H85" s="39"/>
      <c r="R85" s="47"/>
      <c r="S85" s="47"/>
    </row>
    <row r="86" spans="1:19" x14ac:dyDescent="0.55000000000000004">
      <c r="A86" s="34" t="s">
        <v>362</v>
      </c>
      <c r="B86" s="34">
        <v>84</v>
      </c>
      <c r="C86" s="34" t="s">
        <v>152</v>
      </c>
      <c r="D86" s="37">
        <v>53.79</v>
      </c>
      <c r="E86" s="93">
        <v>41.6584</v>
      </c>
      <c r="F86" s="40">
        <v>53</v>
      </c>
      <c r="G86" s="40">
        <v>88</v>
      </c>
      <c r="H86" s="39">
        <f t="shared" si="2"/>
        <v>35</v>
      </c>
      <c r="R86" s="47"/>
      <c r="S86" s="47"/>
    </row>
    <row r="87" spans="1:19" x14ac:dyDescent="0.55000000000000004">
      <c r="A87" s="34" t="s">
        <v>362</v>
      </c>
      <c r="B87" s="34">
        <v>85</v>
      </c>
      <c r="C87" s="34" t="s">
        <v>153</v>
      </c>
      <c r="D87" s="37">
        <v>50</v>
      </c>
      <c r="E87" s="93">
        <v>41.256799999999998</v>
      </c>
      <c r="F87" s="40">
        <v>102</v>
      </c>
      <c r="G87" s="40">
        <v>93</v>
      </c>
      <c r="H87" s="39">
        <f t="shared" si="2"/>
        <v>-9</v>
      </c>
      <c r="R87" s="47"/>
      <c r="S87" s="47"/>
    </row>
    <row r="88" spans="1:19" x14ac:dyDescent="0.55000000000000004">
      <c r="A88" s="34" t="s">
        <v>362</v>
      </c>
      <c r="B88" s="34">
        <v>86</v>
      </c>
      <c r="C88" s="34" t="s">
        <v>154</v>
      </c>
      <c r="D88" s="37">
        <v>43.65</v>
      </c>
      <c r="E88" s="93">
        <v>38.299300000000002</v>
      </c>
      <c r="F88" s="40">
        <v>168</v>
      </c>
      <c r="G88" s="40">
        <v>105</v>
      </c>
      <c r="H88" s="39">
        <f t="shared" si="2"/>
        <v>-63</v>
      </c>
      <c r="R88" s="47"/>
      <c r="S88" s="47"/>
    </row>
    <row r="89" spans="1:19" x14ac:dyDescent="0.55000000000000004">
      <c r="A89" s="34" t="s">
        <v>362</v>
      </c>
      <c r="B89" s="34">
        <v>87</v>
      </c>
      <c r="C89" s="34" t="s">
        <v>155</v>
      </c>
      <c r="D89" s="37">
        <v>47.91</v>
      </c>
      <c r="E89" s="93">
        <v>32.417000000000002</v>
      </c>
      <c r="F89" s="40">
        <v>120</v>
      </c>
      <c r="G89" s="40">
        <v>124</v>
      </c>
      <c r="H89" s="39">
        <f t="shared" si="2"/>
        <v>4</v>
      </c>
      <c r="R89" s="47"/>
      <c r="S89" s="47"/>
    </row>
    <row r="90" spans="1:19" x14ac:dyDescent="0.55000000000000004">
      <c r="A90" s="34" t="s">
        <v>362</v>
      </c>
      <c r="B90" s="34">
        <v>88</v>
      </c>
      <c r="C90" s="34" t="s">
        <v>156</v>
      </c>
      <c r="D90" s="37">
        <v>42.26</v>
      </c>
      <c r="E90" s="99" t="s">
        <v>405</v>
      </c>
      <c r="F90" s="40">
        <v>176</v>
      </c>
      <c r="G90" s="40"/>
      <c r="H90" s="39"/>
      <c r="R90" s="47"/>
      <c r="S90" s="47"/>
    </row>
    <row r="91" spans="1:19" x14ac:dyDescent="0.55000000000000004">
      <c r="A91" s="34" t="s">
        <v>362</v>
      </c>
      <c r="B91" s="34">
        <v>89</v>
      </c>
      <c r="C91" s="34" t="s">
        <v>157</v>
      </c>
      <c r="D91" s="37">
        <v>42.91</v>
      </c>
      <c r="E91" s="93">
        <v>40.1023</v>
      </c>
      <c r="F91" s="40">
        <v>174</v>
      </c>
      <c r="G91" s="40">
        <v>95</v>
      </c>
      <c r="H91" s="39">
        <f t="shared" si="2"/>
        <v>-79</v>
      </c>
      <c r="R91" s="47"/>
      <c r="S91" s="47"/>
    </row>
    <row r="92" spans="1:19" x14ac:dyDescent="0.55000000000000004">
      <c r="A92" s="34" t="s">
        <v>362</v>
      </c>
      <c r="B92" s="34">
        <v>90</v>
      </c>
      <c r="C92" s="34" t="s">
        <v>158</v>
      </c>
      <c r="D92" s="37">
        <v>45.77</v>
      </c>
      <c r="E92" s="93">
        <v>43.514699999999998</v>
      </c>
      <c r="F92" s="40">
        <v>150</v>
      </c>
      <c r="G92" s="40">
        <v>74</v>
      </c>
      <c r="H92" s="39">
        <f t="shared" si="2"/>
        <v>-76</v>
      </c>
      <c r="R92" s="47"/>
      <c r="S92" s="47"/>
    </row>
    <row r="93" spans="1:19" x14ac:dyDescent="0.55000000000000004">
      <c r="A93" s="34" t="s">
        <v>362</v>
      </c>
      <c r="B93" s="34">
        <v>91</v>
      </c>
      <c r="C93" s="34" t="s">
        <v>159</v>
      </c>
      <c r="D93" s="37">
        <v>62.91</v>
      </c>
      <c r="E93" s="99" t="s">
        <v>405</v>
      </c>
      <c r="F93" s="40">
        <v>7</v>
      </c>
      <c r="G93" s="40"/>
      <c r="H93" s="39"/>
      <c r="R93" s="47"/>
      <c r="S93" s="47"/>
    </row>
    <row r="94" spans="1:19" x14ac:dyDescent="0.55000000000000004">
      <c r="A94" s="34" t="s">
        <v>362</v>
      </c>
      <c r="B94" s="34">
        <v>92</v>
      </c>
      <c r="C94" s="34" t="s">
        <v>160</v>
      </c>
      <c r="D94" s="37">
        <v>55.5</v>
      </c>
      <c r="E94" s="93">
        <v>51.024999999999999</v>
      </c>
      <c r="F94" s="40">
        <v>41</v>
      </c>
      <c r="G94" s="40">
        <v>19</v>
      </c>
      <c r="H94" s="39">
        <f t="shared" si="2"/>
        <v>-22</v>
      </c>
      <c r="R94" s="47"/>
      <c r="S94" s="47"/>
    </row>
    <row r="95" spans="1:19" x14ac:dyDescent="0.55000000000000004">
      <c r="A95" s="34" t="s">
        <v>362</v>
      </c>
      <c r="B95" s="34">
        <v>93</v>
      </c>
      <c r="C95" s="34" t="s">
        <v>161</v>
      </c>
      <c r="D95" s="37">
        <v>47.25</v>
      </c>
      <c r="E95" s="99" t="s">
        <v>405</v>
      </c>
      <c r="F95" s="40">
        <v>127</v>
      </c>
      <c r="G95" s="40"/>
      <c r="H95" s="39"/>
      <c r="R95" s="47"/>
      <c r="S95" s="47"/>
    </row>
    <row r="96" spans="1:19" x14ac:dyDescent="0.55000000000000004">
      <c r="A96" s="34" t="s">
        <v>362</v>
      </c>
      <c r="B96" s="34">
        <v>94</v>
      </c>
      <c r="C96" s="34" t="s">
        <v>162</v>
      </c>
      <c r="D96" s="37">
        <v>54.33</v>
      </c>
      <c r="E96" s="93">
        <v>38.048299999999998</v>
      </c>
      <c r="F96" s="40">
        <v>47</v>
      </c>
      <c r="G96" s="40">
        <v>107</v>
      </c>
      <c r="H96" s="39">
        <f t="shared" si="2"/>
        <v>60</v>
      </c>
      <c r="R96" s="47"/>
      <c r="S96" s="47"/>
    </row>
    <row r="97" spans="1:19" x14ac:dyDescent="0.55000000000000004">
      <c r="A97" s="34" t="s">
        <v>362</v>
      </c>
      <c r="B97" s="34">
        <v>95</v>
      </c>
      <c r="C97" s="34" t="s">
        <v>163</v>
      </c>
      <c r="D97" s="37">
        <v>54.46</v>
      </c>
      <c r="E97" s="93">
        <v>54.493600000000001</v>
      </c>
      <c r="F97" s="40">
        <v>44</v>
      </c>
      <c r="G97" s="40">
        <v>7</v>
      </c>
      <c r="H97" s="39">
        <f t="shared" si="2"/>
        <v>-37</v>
      </c>
      <c r="R97" s="47"/>
      <c r="S97" s="47"/>
    </row>
    <row r="98" spans="1:19" x14ac:dyDescent="0.55000000000000004">
      <c r="A98" s="34" t="s">
        <v>362</v>
      </c>
      <c r="B98" s="34">
        <v>96</v>
      </c>
      <c r="C98" s="34" t="s">
        <v>164</v>
      </c>
      <c r="D98" s="37">
        <v>49.2</v>
      </c>
      <c r="E98" s="93">
        <v>43.279400000000003</v>
      </c>
      <c r="F98" s="40">
        <v>110</v>
      </c>
      <c r="G98" s="40">
        <v>79</v>
      </c>
      <c r="H98" s="39">
        <f t="shared" si="2"/>
        <v>-31</v>
      </c>
      <c r="R98" s="47"/>
      <c r="S98" s="47"/>
    </row>
    <row r="99" spans="1:19" x14ac:dyDescent="0.55000000000000004">
      <c r="A99" s="34" t="s">
        <v>362</v>
      </c>
      <c r="B99" s="34">
        <v>97</v>
      </c>
      <c r="C99" s="34" t="s">
        <v>165</v>
      </c>
      <c r="D99" s="37">
        <v>45.57</v>
      </c>
      <c r="E99" s="99" t="s">
        <v>405</v>
      </c>
      <c r="F99" s="40">
        <v>155</v>
      </c>
      <c r="G99" s="40"/>
      <c r="H99" s="39"/>
      <c r="R99" s="47"/>
      <c r="S99" s="47"/>
    </row>
    <row r="100" spans="1:19" x14ac:dyDescent="0.55000000000000004">
      <c r="A100" s="34" t="s">
        <v>362</v>
      </c>
      <c r="B100" s="34">
        <v>98</v>
      </c>
      <c r="C100" s="34" t="s">
        <v>166</v>
      </c>
      <c r="D100" s="37">
        <v>40.42</v>
      </c>
      <c r="E100" s="93">
        <v>55.261000000000003</v>
      </c>
      <c r="F100" s="40">
        <v>188</v>
      </c>
      <c r="G100" s="40">
        <v>6</v>
      </c>
      <c r="H100" s="39">
        <f t="shared" si="2"/>
        <v>-182</v>
      </c>
      <c r="R100" s="47"/>
      <c r="S100" s="47"/>
    </row>
    <row r="101" spans="1:19" x14ac:dyDescent="0.55000000000000004">
      <c r="A101" s="34" t="s">
        <v>362</v>
      </c>
      <c r="B101" s="34">
        <v>99</v>
      </c>
      <c r="C101" s="34" t="s">
        <v>167</v>
      </c>
      <c r="D101" s="37">
        <v>37.840000000000003</v>
      </c>
      <c r="E101" s="93">
        <v>31.3443</v>
      </c>
      <c r="F101" s="40">
        <v>198</v>
      </c>
      <c r="G101" s="40">
        <v>127</v>
      </c>
      <c r="H101" s="39">
        <f t="shared" si="2"/>
        <v>-71</v>
      </c>
      <c r="R101" s="47"/>
      <c r="S101" s="47"/>
    </row>
    <row r="102" spans="1:19" x14ac:dyDescent="0.55000000000000004">
      <c r="A102" s="34" t="s">
        <v>362</v>
      </c>
      <c r="B102" s="34">
        <v>100</v>
      </c>
      <c r="C102" s="34" t="s">
        <v>168</v>
      </c>
      <c r="D102" s="37">
        <v>46.94</v>
      </c>
      <c r="E102" s="93">
        <v>45.015099999999997</v>
      </c>
      <c r="F102" s="40">
        <v>131</v>
      </c>
      <c r="G102" s="40">
        <v>59</v>
      </c>
      <c r="H102" s="39">
        <f t="shared" si="2"/>
        <v>-72</v>
      </c>
      <c r="R102" s="47"/>
      <c r="S102" s="47"/>
    </row>
    <row r="103" spans="1:19" x14ac:dyDescent="0.55000000000000004">
      <c r="A103" s="34" t="s">
        <v>362</v>
      </c>
      <c r="B103" s="34">
        <v>101</v>
      </c>
      <c r="C103" s="34" t="s">
        <v>169</v>
      </c>
      <c r="D103" s="37">
        <v>59.54</v>
      </c>
      <c r="E103" s="93">
        <v>51.385899999999999</v>
      </c>
      <c r="F103" s="40">
        <v>12</v>
      </c>
      <c r="G103" s="40">
        <v>18</v>
      </c>
      <c r="H103" s="39">
        <f t="shared" si="2"/>
        <v>6</v>
      </c>
      <c r="R103" s="47"/>
      <c r="S103" s="47"/>
    </row>
    <row r="104" spans="1:19" x14ac:dyDescent="0.55000000000000004">
      <c r="A104" s="34" t="s">
        <v>362</v>
      </c>
      <c r="B104" s="34">
        <v>102</v>
      </c>
      <c r="C104" s="34" t="s">
        <v>170</v>
      </c>
      <c r="D104" s="37">
        <v>52.28</v>
      </c>
      <c r="E104" s="99" t="s">
        <v>405</v>
      </c>
      <c r="F104" s="40">
        <v>66</v>
      </c>
      <c r="G104" s="40"/>
      <c r="H104" s="39"/>
      <c r="R104" s="47"/>
      <c r="S104" s="47"/>
    </row>
    <row r="105" spans="1:19" x14ac:dyDescent="0.55000000000000004">
      <c r="A105" s="34" t="s">
        <v>362</v>
      </c>
      <c r="B105" s="34">
        <v>103</v>
      </c>
      <c r="C105" s="34" t="s">
        <v>171</v>
      </c>
      <c r="D105" s="37">
        <v>44.2</v>
      </c>
      <c r="E105" s="93">
        <v>37.890900000000002</v>
      </c>
      <c r="F105" s="40">
        <v>164</v>
      </c>
      <c r="G105" s="40">
        <v>108</v>
      </c>
      <c r="H105" s="39">
        <f t="shared" si="2"/>
        <v>-56</v>
      </c>
      <c r="R105" s="47"/>
      <c r="S105" s="47"/>
    </row>
    <row r="106" spans="1:19" x14ac:dyDescent="0.55000000000000004">
      <c r="A106" s="34" t="s">
        <v>362</v>
      </c>
      <c r="B106" s="34">
        <v>104</v>
      </c>
      <c r="C106" s="34" t="s">
        <v>172</v>
      </c>
      <c r="D106" s="37">
        <v>53.74</v>
      </c>
      <c r="E106" s="99" t="s">
        <v>405</v>
      </c>
      <c r="F106" s="40">
        <v>56</v>
      </c>
      <c r="G106" s="40"/>
      <c r="H106" s="39"/>
      <c r="R106" s="47"/>
      <c r="S106" s="47"/>
    </row>
    <row r="107" spans="1:19" x14ac:dyDescent="0.55000000000000004">
      <c r="A107" s="34" t="s">
        <v>362</v>
      </c>
      <c r="B107" s="34">
        <v>105</v>
      </c>
      <c r="C107" s="34" t="s">
        <v>173</v>
      </c>
      <c r="D107" s="37">
        <v>39.270000000000003</v>
      </c>
      <c r="E107" s="93">
        <v>37.227899999999998</v>
      </c>
      <c r="F107" s="40">
        <v>192</v>
      </c>
      <c r="G107" s="40">
        <v>111</v>
      </c>
      <c r="H107" s="39">
        <f t="shared" si="2"/>
        <v>-81</v>
      </c>
      <c r="R107" s="47"/>
      <c r="S107" s="47"/>
    </row>
    <row r="108" spans="1:19" x14ac:dyDescent="0.55000000000000004">
      <c r="A108" s="34" t="s">
        <v>362</v>
      </c>
      <c r="B108" s="34">
        <v>106</v>
      </c>
      <c r="C108" s="34" t="s">
        <v>174</v>
      </c>
      <c r="D108" s="37">
        <v>45.96</v>
      </c>
      <c r="E108" s="93">
        <v>39.803400000000003</v>
      </c>
      <c r="F108" s="40">
        <v>147</v>
      </c>
      <c r="G108" s="40">
        <v>99</v>
      </c>
      <c r="H108" s="39">
        <f t="shared" si="2"/>
        <v>-48</v>
      </c>
      <c r="R108" s="47"/>
      <c r="S108" s="47"/>
    </row>
    <row r="109" spans="1:19" x14ac:dyDescent="0.55000000000000004">
      <c r="A109" s="34" t="s">
        <v>362</v>
      </c>
      <c r="B109" s="34">
        <v>107</v>
      </c>
      <c r="C109" s="34" t="s">
        <v>175</v>
      </c>
      <c r="D109" s="37">
        <v>46.15</v>
      </c>
      <c r="E109" s="99" t="s">
        <v>405</v>
      </c>
      <c r="F109" s="40">
        <v>146</v>
      </c>
      <c r="G109" s="40"/>
      <c r="H109" s="39"/>
      <c r="R109" s="47"/>
      <c r="S109" s="47"/>
    </row>
    <row r="110" spans="1:19" x14ac:dyDescent="0.55000000000000004">
      <c r="A110" s="34" t="s">
        <v>362</v>
      </c>
      <c r="B110" s="34">
        <v>108</v>
      </c>
      <c r="C110" s="34" t="s">
        <v>176</v>
      </c>
      <c r="D110" s="37">
        <v>47.37</v>
      </c>
      <c r="E110" s="93">
        <v>43.399099999999997</v>
      </c>
      <c r="F110" s="40">
        <v>125</v>
      </c>
      <c r="G110" s="40">
        <v>75</v>
      </c>
      <c r="H110" s="39">
        <f t="shared" si="2"/>
        <v>-50</v>
      </c>
      <c r="R110" s="47"/>
      <c r="S110" s="47"/>
    </row>
    <row r="111" spans="1:19" x14ac:dyDescent="0.55000000000000004">
      <c r="A111" s="34" t="s">
        <v>362</v>
      </c>
      <c r="B111" s="34">
        <v>109</v>
      </c>
      <c r="C111" s="34" t="s">
        <v>177</v>
      </c>
      <c r="D111" s="37">
        <v>60.73</v>
      </c>
      <c r="E111" s="93">
        <v>47.7271</v>
      </c>
      <c r="F111" s="40">
        <v>9</v>
      </c>
      <c r="G111" s="40">
        <v>38</v>
      </c>
      <c r="H111" s="39">
        <f t="shared" si="2"/>
        <v>29</v>
      </c>
      <c r="R111" s="47"/>
      <c r="S111" s="47"/>
    </row>
    <row r="112" spans="1:19" x14ac:dyDescent="0.55000000000000004">
      <c r="A112" s="34" t="s">
        <v>362</v>
      </c>
      <c r="B112" s="34">
        <v>110</v>
      </c>
      <c r="C112" s="34" t="s">
        <v>178</v>
      </c>
      <c r="D112" s="37">
        <v>56.11</v>
      </c>
      <c r="E112" s="93">
        <v>46.520800000000001</v>
      </c>
      <c r="F112" s="40">
        <v>38</v>
      </c>
      <c r="G112" s="40">
        <v>49</v>
      </c>
      <c r="H112" s="39">
        <f t="shared" si="2"/>
        <v>11</v>
      </c>
      <c r="R112" s="47"/>
      <c r="S112" s="47"/>
    </row>
    <row r="113" spans="1:19" x14ac:dyDescent="0.55000000000000004">
      <c r="A113" s="34" t="s">
        <v>362</v>
      </c>
      <c r="B113" s="34">
        <v>111</v>
      </c>
      <c r="C113" s="34" t="s">
        <v>179</v>
      </c>
      <c r="D113" s="37">
        <v>46.52</v>
      </c>
      <c r="E113" s="93">
        <v>43.639099999999999</v>
      </c>
      <c r="F113" s="40">
        <v>139</v>
      </c>
      <c r="G113" s="40">
        <v>71</v>
      </c>
      <c r="H113" s="39">
        <f t="shared" si="2"/>
        <v>-68</v>
      </c>
      <c r="R113" s="47"/>
      <c r="S113" s="47"/>
    </row>
    <row r="114" spans="1:19" x14ac:dyDescent="0.55000000000000004">
      <c r="A114" s="34" t="s">
        <v>362</v>
      </c>
      <c r="B114" s="34">
        <v>112</v>
      </c>
      <c r="C114" s="34" t="s">
        <v>180</v>
      </c>
      <c r="D114" s="37">
        <v>52.39</v>
      </c>
      <c r="E114" s="93">
        <v>43.632899999999999</v>
      </c>
      <c r="F114" s="40">
        <v>65</v>
      </c>
      <c r="G114" s="40">
        <v>72</v>
      </c>
      <c r="H114" s="39">
        <f t="shared" si="2"/>
        <v>7</v>
      </c>
      <c r="R114" s="47"/>
      <c r="S114" s="47"/>
    </row>
    <row r="115" spans="1:19" x14ac:dyDescent="0.55000000000000004">
      <c r="A115" s="34" t="s">
        <v>362</v>
      </c>
      <c r="B115" s="34">
        <v>113</v>
      </c>
      <c r="C115" s="34" t="s">
        <v>181</v>
      </c>
      <c r="D115" s="37">
        <v>46.53</v>
      </c>
      <c r="E115" s="93">
        <v>43.974400000000003</v>
      </c>
      <c r="F115" s="40">
        <v>138</v>
      </c>
      <c r="G115" s="40">
        <v>65</v>
      </c>
      <c r="H115" s="39">
        <f t="shared" si="2"/>
        <v>-73</v>
      </c>
      <c r="R115" s="47"/>
      <c r="S115" s="47"/>
    </row>
    <row r="116" spans="1:19" x14ac:dyDescent="0.55000000000000004">
      <c r="A116" s="34" t="s">
        <v>362</v>
      </c>
      <c r="B116" s="34">
        <v>114</v>
      </c>
      <c r="C116" s="34" t="s">
        <v>182</v>
      </c>
      <c r="D116" s="37">
        <v>47.22</v>
      </c>
      <c r="E116" s="93">
        <v>43.764899999999997</v>
      </c>
      <c r="F116" s="40">
        <v>128</v>
      </c>
      <c r="G116" s="40">
        <v>68</v>
      </c>
      <c r="H116" s="39">
        <f t="shared" si="2"/>
        <v>-60</v>
      </c>
      <c r="R116" s="47"/>
      <c r="S116" s="47"/>
    </row>
    <row r="117" spans="1:19" x14ac:dyDescent="0.55000000000000004">
      <c r="A117" s="34" t="s">
        <v>362</v>
      </c>
      <c r="B117" s="34">
        <v>115</v>
      </c>
      <c r="C117" s="34" t="s">
        <v>183</v>
      </c>
      <c r="D117" s="37">
        <v>58.19</v>
      </c>
      <c r="E117" s="93">
        <v>41.458500000000001</v>
      </c>
      <c r="F117" s="40">
        <v>20</v>
      </c>
      <c r="G117" s="40">
        <v>91</v>
      </c>
      <c r="H117" s="39">
        <f t="shared" si="2"/>
        <v>71</v>
      </c>
      <c r="R117" s="47"/>
      <c r="S117" s="47"/>
    </row>
    <row r="118" spans="1:19" x14ac:dyDescent="0.55000000000000004">
      <c r="A118" s="34" t="s">
        <v>362</v>
      </c>
      <c r="B118" s="34">
        <v>116</v>
      </c>
      <c r="C118" s="34" t="s">
        <v>184</v>
      </c>
      <c r="D118" s="37">
        <v>53.75</v>
      </c>
      <c r="E118" s="93">
        <v>47.137500000000003</v>
      </c>
      <c r="F118" s="40">
        <v>55</v>
      </c>
      <c r="G118" s="40">
        <v>45</v>
      </c>
      <c r="H118" s="39">
        <f t="shared" si="2"/>
        <v>-10</v>
      </c>
      <c r="R118" s="47"/>
      <c r="S118" s="47"/>
    </row>
    <row r="119" spans="1:19" x14ac:dyDescent="0.55000000000000004">
      <c r="A119" s="34" t="s">
        <v>362</v>
      </c>
      <c r="B119" s="34">
        <v>117</v>
      </c>
      <c r="C119" s="34" t="s">
        <v>185</v>
      </c>
      <c r="D119" s="37">
        <v>53.32</v>
      </c>
      <c r="E119" s="93">
        <v>44.4191</v>
      </c>
      <c r="F119" s="40">
        <v>57</v>
      </c>
      <c r="G119" s="40">
        <v>63</v>
      </c>
      <c r="H119" s="39">
        <f t="shared" si="2"/>
        <v>6</v>
      </c>
      <c r="R119" s="47"/>
      <c r="S119" s="47"/>
    </row>
    <row r="120" spans="1:19" x14ac:dyDescent="0.55000000000000004">
      <c r="A120" s="34" t="s">
        <v>362</v>
      </c>
      <c r="B120" s="34">
        <v>118</v>
      </c>
      <c r="C120" s="34" t="s">
        <v>186</v>
      </c>
      <c r="D120" s="37">
        <v>57.63</v>
      </c>
      <c r="E120" s="93">
        <v>41.323700000000002</v>
      </c>
      <c r="F120" s="40">
        <v>24</v>
      </c>
      <c r="G120" s="40">
        <v>92</v>
      </c>
      <c r="H120" s="39">
        <f t="shared" si="2"/>
        <v>68</v>
      </c>
      <c r="R120" s="47"/>
      <c r="S120" s="47"/>
    </row>
    <row r="121" spans="1:19" x14ac:dyDescent="0.55000000000000004">
      <c r="A121" s="34" t="s">
        <v>362</v>
      </c>
      <c r="B121" s="34">
        <v>119</v>
      </c>
      <c r="C121" s="34" t="s">
        <v>187</v>
      </c>
      <c r="D121" s="37">
        <v>56.23</v>
      </c>
      <c r="E121" s="93">
        <v>48.701500000000003</v>
      </c>
      <c r="F121" s="40">
        <v>37</v>
      </c>
      <c r="G121" s="40">
        <v>33</v>
      </c>
      <c r="H121" s="39">
        <f t="shared" si="2"/>
        <v>-4</v>
      </c>
      <c r="R121" s="47"/>
      <c r="S121" s="47"/>
    </row>
    <row r="122" spans="1:19" x14ac:dyDescent="0.55000000000000004">
      <c r="A122" s="34" t="s">
        <v>362</v>
      </c>
      <c r="B122" s="34">
        <v>120</v>
      </c>
      <c r="C122" s="34" t="s">
        <v>188</v>
      </c>
      <c r="D122" s="37">
        <v>45.95</v>
      </c>
      <c r="E122" s="93">
        <v>41.609000000000002</v>
      </c>
      <c r="F122" s="40">
        <v>148</v>
      </c>
      <c r="G122" s="40">
        <v>89</v>
      </c>
      <c r="H122" s="39">
        <f t="shared" si="2"/>
        <v>-59</v>
      </c>
      <c r="R122" s="47"/>
      <c r="S122" s="47"/>
    </row>
    <row r="123" spans="1:19" x14ac:dyDescent="0.55000000000000004">
      <c r="A123" s="34" t="s">
        <v>362</v>
      </c>
      <c r="B123" s="34">
        <v>121</v>
      </c>
      <c r="C123" s="34" t="s">
        <v>189</v>
      </c>
      <c r="D123" s="37">
        <v>42.56</v>
      </c>
      <c r="E123" s="99" t="s">
        <v>405</v>
      </c>
      <c r="F123" s="40">
        <v>175</v>
      </c>
      <c r="G123" s="40"/>
      <c r="H123" s="39"/>
      <c r="R123" s="47"/>
      <c r="S123" s="47"/>
    </row>
    <row r="124" spans="1:19" x14ac:dyDescent="0.55000000000000004">
      <c r="A124" s="34" t="s">
        <v>362</v>
      </c>
      <c r="B124" s="34">
        <v>122</v>
      </c>
      <c r="C124" s="34" t="s">
        <v>190</v>
      </c>
      <c r="D124" s="37">
        <v>58.6</v>
      </c>
      <c r="E124" s="93">
        <v>53.037500000000001</v>
      </c>
      <c r="F124" s="40">
        <v>17</v>
      </c>
      <c r="G124" s="40">
        <v>15</v>
      </c>
      <c r="H124" s="39">
        <f t="shared" si="2"/>
        <v>-2</v>
      </c>
      <c r="R124" s="47"/>
      <c r="S124" s="47"/>
    </row>
    <row r="125" spans="1:19" x14ac:dyDescent="0.55000000000000004">
      <c r="A125" s="34" t="s">
        <v>362</v>
      </c>
      <c r="B125" s="34">
        <v>123</v>
      </c>
      <c r="C125" s="34" t="s">
        <v>191</v>
      </c>
      <c r="D125" s="37">
        <v>41.26</v>
      </c>
      <c r="E125" s="99" t="s">
        <v>405</v>
      </c>
      <c r="F125" s="40">
        <v>183</v>
      </c>
      <c r="G125" s="40"/>
      <c r="H125" s="39"/>
      <c r="R125" s="47"/>
      <c r="S125" s="47"/>
    </row>
    <row r="126" spans="1:19" x14ac:dyDescent="0.55000000000000004">
      <c r="A126" s="34" t="s">
        <v>362</v>
      </c>
      <c r="B126" s="34">
        <v>124</v>
      </c>
      <c r="C126" s="34" t="s">
        <v>192</v>
      </c>
      <c r="D126" s="37">
        <v>44.47</v>
      </c>
      <c r="E126" s="99" t="s">
        <v>405</v>
      </c>
      <c r="F126" s="40">
        <v>163</v>
      </c>
      <c r="G126" s="40"/>
      <c r="H126" s="39"/>
      <c r="R126" s="47"/>
      <c r="S126" s="47"/>
    </row>
    <row r="127" spans="1:19" x14ac:dyDescent="0.55000000000000004">
      <c r="A127" s="34" t="s">
        <v>362</v>
      </c>
      <c r="B127" s="34">
        <v>125</v>
      </c>
      <c r="C127" s="34" t="s">
        <v>193</v>
      </c>
      <c r="D127" s="37">
        <v>56.86</v>
      </c>
      <c r="E127" s="93">
        <v>47.554600000000001</v>
      </c>
      <c r="F127" s="40">
        <v>31</v>
      </c>
      <c r="G127" s="40">
        <v>40</v>
      </c>
      <c r="H127" s="39">
        <f t="shared" si="2"/>
        <v>9</v>
      </c>
      <c r="R127" s="47"/>
      <c r="S127" s="47"/>
    </row>
    <row r="128" spans="1:19" x14ac:dyDescent="0.55000000000000004">
      <c r="A128" s="34" t="s">
        <v>362</v>
      </c>
      <c r="B128" s="34">
        <v>126</v>
      </c>
      <c r="C128" s="34" t="s">
        <v>194</v>
      </c>
      <c r="D128" s="37">
        <v>0</v>
      </c>
      <c r="E128" s="99" t="s">
        <v>405</v>
      </c>
      <c r="F128" s="40"/>
      <c r="G128" s="40"/>
      <c r="H128" s="39"/>
      <c r="R128" s="47"/>
      <c r="S128" s="47"/>
    </row>
    <row r="129" spans="1:19" x14ac:dyDescent="0.55000000000000004">
      <c r="A129" s="34" t="s">
        <v>362</v>
      </c>
      <c r="B129" s="34">
        <v>127</v>
      </c>
      <c r="C129" s="34" t="s">
        <v>195</v>
      </c>
      <c r="D129" s="37">
        <v>43.85</v>
      </c>
      <c r="E129" s="93">
        <v>37.551000000000002</v>
      </c>
      <c r="F129" s="40">
        <v>167</v>
      </c>
      <c r="G129" s="40">
        <v>110</v>
      </c>
      <c r="H129" s="39">
        <f>IFERROR(G129-F129,"")</f>
        <v>-57</v>
      </c>
      <c r="R129" s="47"/>
      <c r="S129" s="47"/>
    </row>
    <row r="130" spans="1:19" x14ac:dyDescent="0.55000000000000004">
      <c r="A130" s="34" t="s">
        <v>362</v>
      </c>
      <c r="B130" s="34">
        <v>128</v>
      </c>
      <c r="C130" s="34" t="s">
        <v>196</v>
      </c>
      <c r="D130" s="37">
        <v>65.349999999999994</v>
      </c>
      <c r="E130" s="93">
        <v>52.622300000000003</v>
      </c>
      <c r="F130" s="40">
        <v>3</v>
      </c>
      <c r="G130" s="40">
        <v>16</v>
      </c>
      <c r="H130" s="39">
        <f t="shared" ref="H130:H192" si="3">IFERROR(G130-F130,"")</f>
        <v>13</v>
      </c>
      <c r="R130" s="47"/>
      <c r="S130" s="47"/>
    </row>
    <row r="131" spans="1:19" x14ac:dyDescent="0.55000000000000004">
      <c r="A131" s="34" t="s">
        <v>362</v>
      </c>
      <c r="B131" s="34">
        <v>129</v>
      </c>
      <c r="C131" s="34" t="s">
        <v>197</v>
      </c>
      <c r="D131" s="37">
        <v>47.62</v>
      </c>
      <c r="E131" s="93">
        <v>43.2866</v>
      </c>
      <c r="F131" s="40">
        <v>123</v>
      </c>
      <c r="G131" s="40">
        <v>78</v>
      </c>
      <c r="H131" s="39">
        <f t="shared" si="3"/>
        <v>-45</v>
      </c>
      <c r="R131" s="47"/>
      <c r="S131" s="47"/>
    </row>
    <row r="132" spans="1:19" x14ac:dyDescent="0.55000000000000004">
      <c r="A132" s="34" t="s">
        <v>362</v>
      </c>
      <c r="B132" s="34">
        <v>130</v>
      </c>
      <c r="C132" s="34" t="s">
        <v>198</v>
      </c>
      <c r="D132" s="37">
        <v>50.68</v>
      </c>
      <c r="E132" s="93">
        <v>46.225200000000001</v>
      </c>
      <c r="F132" s="40">
        <v>91</v>
      </c>
      <c r="G132" s="40">
        <v>51</v>
      </c>
      <c r="H132" s="39">
        <f t="shared" si="3"/>
        <v>-40</v>
      </c>
      <c r="R132" s="47"/>
      <c r="S132" s="47"/>
    </row>
    <row r="133" spans="1:19" x14ac:dyDescent="0.55000000000000004">
      <c r="A133" s="34" t="s">
        <v>362</v>
      </c>
      <c r="B133" s="34">
        <v>131</v>
      </c>
      <c r="C133" s="34" t="s">
        <v>199</v>
      </c>
      <c r="D133" s="37">
        <v>57.76</v>
      </c>
      <c r="E133" s="93">
        <v>53.930700000000002</v>
      </c>
      <c r="F133" s="40">
        <v>22</v>
      </c>
      <c r="G133" s="40">
        <v>11</v>
      </c>
      <c r="H133" s="39">
        <f t="shared" si="3"/>
        <v>-11</v>
      </c>
      <c r="R133" s="47"/>
      <c r="S133" s="47"/>
    </row>
    <row r="134" spans="1:19" x14ac:dyDescent="0.55000000000000004">
      <c r="A134" s="34" t="s">
        <v>362</v>
      </c>
      <c r="B134" s="34">
        <v>132</v>
      </c>
      <c r="C134" s="34" t="s">
        <v>200</v>
      </c>
      <c r="D134" s="37">
        <v>36.49</v>
      </c>
      <c r="E134" s="99" t="s">
        <v>405</v>
      </c>
      <c r="F134" s="40">
        <v>202</v>
      </c>
      <c r="G134" s="40"/>
      <c r="H134" s="39"/>
      <c r="R134" s="47"/>
      <c r="S134" s="47"/>
    </row>
    <row r="135" spans="1:19" x14ac:dyDescent="0.55000000000000004">
      <c r="A135" s="34" t="s">
        <v>362</v>
      </c>
      <c r="B135" s="34">
        <v>133</v>
      </c>
      <c r="C135" s="34" t="s">
        <v>201</v>
      </c>
      <c r="D135" s="37">
        <v>43.32</v>
      </c>
      <c r="E135" s="93">
        <v>39.433100000000003</v>
      </c>
      <c r="F135" s="40">
        <v>171</v>
      </c>
      <c r="G135" s="40">
        <v>101</v>
      </c>
      <c r="H135" s="39">
        <f t="shared" si="3"/>
        <v>-70</v>
      </c>
      <c r="R135" s="47"/>
      <c r="S135" s="47"/>
    </row>
    <row r="136" spans="1:19" x14ac:dyDescent="0.55000000000000004">
      <c r="A136" s="34" t="s">
        <v>362</v>
      </c>
      <c r="B136" s="34">
        <v>134</v>
      </c>
      <c r="C136" s="34" t="s">
        <v>202</v>
      </c>
      <c r="D136" s="37">
        <v>58.42</v>
      </c>
      <c r="E136" s="93">
        <v>49.729799999999997</v>
      </c>
      <c r="F136" s="40">
        <v>18</v>
      </c>
      <c r="G136" s="40">
        <v>27</v>
      </c>
      <c r="H136" s="39">
        <f t="shared" si="3"/>
        <v>9</v>
      </c>
      <c r="R136" s="47"/>
      <c r="S136" s="47"/>
    </row>
    <row r="137" spans="1:19" x14ac:dyDescent="0.55000000000000004">
      <c r="A137" s="34" t="s">
        <v>362</v>
      </c>
      <c r="B137" s="34">
        <v>135</v>
      </c>
      <c r="C137" s="34" t="s">
        <v>203</v>
      </c>
      <c r="D137" s="37">
        <v>45.48</v>
      </c>
      <c r="E137" s="99" t="s">
        <v>405</v>
      </c>
      <c r="F137" s="40">
        <v>159</v>
      </c>
      <c r="G137" s="40"/>
      <c r="H137" s="39"/>
      <c r="R137" s="47"/>
      <c r="S137" s="47"/>
    </row>
    <row r="138" spans="1:19" x14ac:dyDescent="0.55000000000000004">
      <c r="A138" s="34" t="s">
        <v>362</v>
      </c>
      <c r="B138" s="34">
        <v>136</v>
      </c>
      <c r="C138" s="34" t="s">
        <v>204</v>
      </c>
      <c r="D138" s="37">
        <v>51.57</v>
      </c>
      <c r="E138" s="99" t="s">
        <v>405</v>
      </c>
      <c r="F138" s="40">
        <v>80</v>
      </c>
      <c r="G138" s="40"/>
      <c r="H138" s="39"/>
      <c r="R138" s="47"/>
      <c r="S138" s="47"/>
    </row>
    <row r="139" spans="1:19" x14ac:dyDescent="0.55000000000000004">
      <c r="A139" s="34" t="s">
        <v>362</v>
      </c>
      <c r="B139" s="34">
        <v>137</v>
      </c>
      <c r="C139" s="34" t="s">
        <v>205</v>
      </c>
      <c r="D139" s="37">
        <v>45.51</v>
      </c>
      <c r="E139" s="93">
        <v>35.806800000000003</v>
      </c>
      <c r="F139" s="40">
        <v>158</v>
      </c>
      <c r="G139" s="40">
        <v>115</v>
      </c>
      <c r="H139" s="39">
        <f t="shared" si="3"/>
        <v>-43</v>
      </c>
      <c r="R139" s="47"/>
      <c r="S139" s="47"/>
    </row>
    <row r="140" spans="1:19" x14ac:dyDescent="0.55000000000000004">
      <c r="A140" s="34" t="s">
        <v>362</v>
      </c>
      <c r="B140" s="34">
        <v>138</v>
      </c>
      <c r="C140" s="34" t="s">
        <v>206</v>
      </c>
      <c r="D140" s="37">
        <v>56.78</v>
      </c>
      <c r="E140" s="93">
        <v>50.737699999999997</v>
      </c>
      <c r="F140" s="40">
        <v>32</v>
      </c>
      <c r="G140" s="40">
        <v>20</v>
      </c>
      <c r="H140" s="39">
        <f t="shared" si="3"/>
        <v>-12</v>
      </c>
      <c r="R140" s="47"/>
      <c r="S140" s="47"/>
    </row>
    <row r="141" spans="1:19" x14ac:dyDescent="0.55000000000000004">
      <c r="A141" s="34" t="s">
        <v>362</v>
      </c>
      <c r="B141" s="34">
        <v>139</v>
      </c>
      <c r="C141" s="34" t="s">
        <v>207</v>
      </c>
      <c r="D141" s="37">
        <v>45.59</v>
      </c>
      <c r="E141" s="99" t="s">
        <v>405</v>
      </c>
      <c r="F141" s="40">
        <v>154</v>
      </c>
      <c r="G141" s="40"/>
      <c r="H141" s="39"/>
      <c r="R141" s="47"/>
      <c r="S141" s="47"/>
    </row>
    <row r="142" spans="1:19" x14ac:dyDescent="0.55000000000000004">
      <c r="A142" s="34" t="s">
        <v>362</v>
      </c>
      <c r="B142" s="34">
        <v>140</v>
      </c>
      <c r="C142" s="34" t="s">
        <v>208</v>
      </c>
      <c r="D142" s="37">
        <v>57.84</v>
      </c>
      <c r="E142" s="99" t="s">
        <v>405</v>
      </c>
      <c r="F142" s="40">
        <v>21</v>
      </c>
      <c r="G142" s="40"/>
      <c r="H142" s="39"/>
      <c r="R142" s="47"/>
      <c r="S142" s="47"/>
    </row>
    <row r="143" spans="1:19" x14ac:dyDescent="0.55000000000000004">
      <c r="A143" s="34" t="s">
        <v>362</v>
      </c>
      <c r="B143" s="34">
        <v>141</v>
      </c>
      <c r="C143" s="34" t="s">
        <v>209</v>
      </c>
      <c r="D143" s="37">
        <v>40.98</v>
      </c>
      <c r="E143" s="93">
        <v>33.774000000000001</v>
      </c>
      <c r="F143" s="40">
        <v>187</v>
      </c>
      <c r="G143" s="40">
        <v>121</v>
      </c>
      <c r="H143" s="39">
        <f t="shared" si="3"/>
        <v>-66</v>
      </c>
      <c r="R143" s="47"/>
      <c r="S143" s="47"/>
    </row>
    <row r="144" spans="1:19" x14ac:dyDescent="0.55000000000000004">
      <c r="A144" s="34" t="s">
        <v>362</v>
      </c>
      <c r="B144" s="34">
        <v>142</v>
      </c>
      <c r="C144" s="34" t="s">
        <v>210</v>
      </c>
      <c r="D144" s="37">
        <v>47.35</v>
      </c>
      <c r="E144" s="93">
        <v>42.572499999999998</v>
      </c>
      <c r="F144" s="40">
        <v>126</v>
      </c>
      <c r="G144" s="40">
        <v>80</v>
      </c>
      <c r="H144" s="39">
        <f t="shared" si="3"/>
        <v>-46</v>
      </c>
      <c r="R144" s="47"/>
      <c r="S144" s="47"/>
    </row>
    <row r="145" spans="1:19" x14ac:dyDescent="0.55000000000000004">
      <c r="A145" s="34" t="s">
        <v>362</v>
      </c>
      <c r="B145" s="34">
        <v>143</v>
      </c>
      <c r="C145" s="34" t="s">
        <v>211</v>
      </c>
      <c r="D145" s="37">
        <v>57.34</v>
      </c>
      <c r="E145" s="99" t="s">
        <v>405</v>
      </c>
      <c r="F145" s="40">
        <v>27</v>
      </c>
      <c r="G145" s="40"/>
      <c r="H145" s="39"/>
      <c r="R145" s="47"/>
      <c r="S145" s="47"/>
    </row>
    <row r="146" spans="1:19" x14ac:dyDescent="0.55000000000000004">
      <c r="A146" s="34" t="s">
        <v>362</v>
      </c>
      <c r="B146" s="34">
        <v>144</v>
      </c>
      <c r="C146" s="34" t="s">
        <v>212</v>
      </c>
      <c r="D146" s="37">
        <v>47.4</v>
      </c>
      <c r="E146" s="99" t="s">
        <v>405</v>
      </c>
      <c r="F146" s="40">
        <v>124</v>
      </c>
      <c r="G146" s="40"/>
      <c r="H146" s="39"/>
      <c r="R146" s="47"/>
      <c r="S146" s="47"/>
    </row>
    <row r="147" spans="1:19" x14ac:dyDescent="0.55000000000000004">
      <c r="A147" s="34" t="s">
        <v>362</v>
      </c>
      <c r="B147" s="34">
        <v>146</v>
      </c>
      <c r="C147" s="34" t="s">
        <v>213</v>
      </c>
      <c r="D147" s="37">
        <v>49.77</v>
      </c>
      <c r="E147" s="99" t="s">
        <v>405</v>
      </c>
      <c r="F147" s="40">
        <v>107</v>
      </c>
      <c r="G147" s="40"/>
      <c r="H147" s="39"/>
      <c r="R147" s="47"/>
      <c r="S147" s="47"/>
    </row>
    <row r="148" spans="1:19" x14ac:dyDescent="0.55000000000000004">
      <c r="A148" s="34" t="s">
        <v>362</v>
      </c>
      <c r="B148" s="34">
        <v>147</v>
      </c>
      <c r="C148" s="34" t="s">
        <v>214</v>
      </c>
      <c r="D148" s="37">
        <v>79.28</v>
      </c>
      <c r="E148" s="93">
        <v>75.503699999999995</v>
      </c>
      <c r="F148" s="40">
        <v>1</v>
      </c>
      <c r="G148" s="40">
        <v>1</v>
      </c>
      <c r="H148" s="39">
        <f t="shared" si="3"/>
        <v>0</v>
      </c>
      <c r="R148" s="47"/>
      <c r="S148" s="47"/>
    </row>
    <row r="149" spans="1:19" x14ac:dyDescent="0.55000000000000004">
      <c r="A149" s="34" t="s">
        <v>362</v>
      </c>
      <c r="B149" s="34">
        <v>148</v>
      </c>
      <c r="C149" s="34" t="s">
        <v>215</v>
      </c>
      <c r="D149" s="37">
        <v>57.42</v>
      </c>
      <c r="E149" s="99" t="s">
        <v>405</v>
      </c>
      <c r="F149" s="40">
        <v>26</v>
      </c>
      <c r="G149" s="40"/>
      <c r="H149" s="39"/>
      <c r="R149" s="47"/>
      <c r="S149" s="47"/>
    </row>
    <row r="150" spans="1:19" x14ac:dyDescent="0.55000000000000004">
      <c r="A150" s="34" t="s">
        <v>362</v>
      </c>
      <c r="B150" s="34">
        <v>149</v>
      </c>
      <c r="C150" s="34" t="s">
        <v>216</v>
      </c>
      <c r="D150" s="37">
        <v>43.5</v>
      </c>
      <c r="E150" s="93">
        <v>39.020800000000001</v>
      </c>
      <c r="F150" s="40">
        <v>170</v>
      </c>
      <c r="G150" s="40">
        <v>103</v>
      </c>
      <c r="H150" s="39">
        <f t="shared" si="3"/>
        <v>-67</v>
      </c>
      <c r="R150" s="47"/>
      <c r="S150" s="47"/>
    </row>
    <row r="151" spans="1:19" x14ac:dyDescent="0.55000000000000004">
      <c r="A151" s="34" t="s">
        <v>362</v>
      </c>
      <c r="B151" s="34">
        <v>150</v>
      </c>
      <c r="C151" s="34" t="s">
        <v>217</v>
      </c>
      <c r="D151" s="37">
        <v>50.07</v>
      </c>
      <c r="E151" s="99" t="s">
        <v>405</v>
      </c>
      <c r="F151" s="40">
        <v>101</v>
      </c>
      <c r="G151" s="40"/>
      <c r="H151" s="39"/>
      <c r="R151" s="47"/>
      <c r="S151" s="47"/>
    </row>
    <row r="152" spans="1:19" x14ac:dyDescent="0.55000000000000004">
      <c r="A152" s="34" t="s">
        <v>362</v>
      </c>
      <c r="B152" s="34">
        <v>151</v>
      </c>
      <c r="C152" s="34" t="s">
        <v>218</v>
      </c>
      <c r="D152" s="37">
        <v>61.85</v>
      </c>
      <c r="E152" s="99" t="s">
        <v>405</v>
      </c>
      <c r="F152" s="40">
        <v>8</v>
      </c>
      <c r="G152" s="40"/>
      <c r="H152" s="39"/>
      <c r="R152" s="47"/>
      <c r="S152" s="47"/>
    </row>
    <row r="153" spans="1:19" x14ac:dyDescent="0.55000000000000004">
      <c r="A153" s="34" t="s">
        <v>362</v>
      </c>
      <c r="B153" s="34">
        <v>152</v>
      </c>
      <c r="C153" s="34" t="s">
        <v>219</v>
      </c>
      <c r="D153" s="37">
        <v>36.26</v>
      </c>
      <c r="E153" s="93">
        <v>32.782499999999999</v>
      </c>
      <c r="F153" s="40">
        <v>204</v>
      </c>
      <c r="G153" s="40">
        <v>122</v>
      </c>
      <c r="H153" s="39">
        <f t="shared" si="3"/>
        <v>-82</v>
      </c>
      <c r="R153" s="47"/>
      <c r="S153" s="47"/>
    </row>
    <row r="154" spans="1:19" x14ac:dyDescent="0.55000000000000004">
      <c r="A154" s="34" t="s">
        <v>362</v>
      </c>
      <c r="B154" s="34">
        <v>153</v>
      </c>
      <c r="C154" s="34" t="s">
        <v>220</v>
      </c>
      <c r="D154" s="37">
        <v>51.62</v>
      </c>
      <c r="E154" s="93">
        <v>36.1999</v>
      </c>
      <c r="F154" s="40">
        <v>78</v>
      </c>
      <c r="G154" s="40">
        <v>113</v>
      </c>
      <c r="H154" s="39">
        <f t="shared" si="3"/>
        <v>35</v>
      </c>
      <c r="R154" s="47"/>
      <c r="S154" s="47"/>
    </row>
    <row r="155" spans="1:19" x14ac:dyDescent="0.55000000000000004">
      <c r="A155" s="34" t="s">
        <v>362</v>
      </c>
      <c r="B155" s="34">
        <v>154</v>
      </c>
      <c r="C155" s="34" t="s">
        <v>221</v>
      </c>
      <c r="D155" s="37">
        <v>64.900000000000006</v>
      </c>
      <c r="E155" s="93">
        <v>48.861600000000003</v>
      </c>
      <c r="F155" s="40">
        <v>4</v>
      </c>
      <c r="G155" s="40">
        <v>31</v>
      </c>
      <c r="H155" s="39">
        <f t="shared" si="3"/>
        <v>27</v>
      </c>
      <c r="R155" s="47"/>
      <c r="S155" s="47"/>
    </row>
    <row r="156" spans="1:19" x14ac:dyDescent="0.55000000000000004">
      <c r="A156" s="34" t="s">
        <v>362</v>
      </c>
      <c r="B156" s="34">
        <v>155</v>
      </c>
      <c r="C156" s="34" t="s">
        <v>222</v>
      </c>
      <c r="D156" s="37">
        <v>51.63</v>
      </c>
      <c r="E156" s="93">
        <v>48.741799999999998</v>
      </c>
      <c r="F156" s="40">
        <v>77</v>
      </c>
      <c r="G156" s="40">
        <v>32</v>
      </c>
      <c r="H156" s="39">
        <f t="shared" si="3"/>
        <v>-45</v>
      </c>
      <c r="R156" s="47"/>
      <c r="S156" s="47"/>
    </row>
    <row r="157" spans="1:19" x14ac:dyDescent="0.55000000000000004">
      <c r="A157" s="34" t="s">
        <v>362</v>
      </c>
      <c r="B157" s="34">
        <v>156</v>
      </c>
      <c r="C157" s="34" t="s">
        <v>223</v>
      </c>
      <c r="D157" s="37">
        <v>42.11</v>
      </c>
      <c r="E157" s="93">
        <v>34.441099999999999</v>
      </c>
      <c r="F157" s="40">
        <v>178</v>
      </c>
      <c r="G157" s="40">
        <v>117</v>
      </c>
      <c r="H157" s="39">
        <f t="shared" si="3"/>
        <v>-61</v>
      </c>
      <c r="R157" s="47"/>
      <c r="S157" s="47"/>
    </row>
    <row r="158" spans="1:19" x14ac:dyDescent="0.55000000000000004">
      <c r="A158" s="34" t="s">
        <v>362</v>
      </c>
      <c r="B158" s="34">
        <v>157</v>
      </c>
      <c r="C158" s="34" t="s">
        <v>224</v>
      </c>
      <c r="D158" s="37">
        <v>56.91</v>
      </c>
      <c r="E158" s="93">
        <v>47.779299999999999</v>
      </c>
      <c r="F158" s="40">
        <v>30</v>
      </c>
      <c r="G158" s="40">
        <v>37</v>
      </c>
      <c r="H158" s="39">
        <f t="shared" si="3"/>
        <v>7</v>
      </c>
      <c r="R158" s="47"/>
      <c r="S158" s="47"/>
    </row>
    <row r="159" spans="1:19" x14ac:dyDescent="0.55000000000000004">
      <c r="A159" s="34" t="s">
        <v>362</v>
      </c>
      <c r="B159" s="34">
        <v>158</v>
      </c>
      <c r="C159" s="34" t="s">
        <v>225</v>
      </c>
      <c r="D159" s="37">
        <v>37.46</v>
      </c>
      <c r="E159" s="93">
        <v>30.480799999999999</v>
      </c>
      <c r="F159" s="40">
        <v>199</v>
      </c>
      <c r="G159" s="40">
        <v>131</v>
      </c>
      <c r="H159" s="39">
        <f t="shared" si="3"/>
        <v>-68</v>
      </c>
      <c r="R159" s="47"/>
      <c r="S159" s="47"/>
    </row>
    <row r="160" spans="1:19" x14ac:dyDescent="0.55000000000000004">
      <c r="A160" s="34" t="s">
        <v>362</v>
      </c>
      <c r="B160" s="34">
        <v>159</v>
      </c>
      <c r="C160" s="34" t="s">
        <v>226</v>
      </c>
      <c r="D160" s="37">
        <v>45.7</v>
      </c>
      <c r="E160" s="99" t="s">
        <v>405</v>
      </c>
      <c r="F160" s="40">
        <v>153</v>
      </c>
      <c r="G160" s="40"/>
      <c r="H160" s="39"/>
      <c r="R160" s="47"/>
      <c r="S160" s="47"/>
    </row>
    <row r="161" spans="1:19" x14ac:dyDescent="0.55000000000000004">
      <c r="A161" s="34" t="s">
        <v>362</v>
      </c>
      <c r="B161" s="34">
        <v>160</v>
      </c>
      <c r="C161" s="34" t="s">
        <v>227</v>
      </c>
      <c r="D161" s="37">
        <v>50.94</v>
      </c>
      <c r="E161" s="99" t="s">
        <v>405</v>
      </c>
      <c r="F161" s="40">
        <v>87</v>
      </c>
      <c r="G161" s="40"/>
      <c r="H161" s="39"/>
      <c r="R161" s="47"/>
      <c r="S161" s="47"/>
    </row>
    <row r="162" spans="1:19" x14ac:dyDescent="0.55000000000000004">
      <c r="A162" s="34" t="s">
        <v>362</v>
      </c>
      <c r="B162" s="34">
        <v>161</v>
      </c>
      <c r="C162" s="34" t="s">
        <v>228</v>
      </c>
      <c r="D162" s="37">
        <v>50.76</v>
      </c>
      <c r="E162" s="93">
        <v>47.354399999999998</v>
      </c>
      <c r="F162" s="40">
        <v>90</v>
      </c>
      <c r="G162" s="40">
        <v>43</v>
      </c>
      <c r="H162" s="39">
        <f t="shared" si="3"/>
        <v>-47</v>
      </c>
      <c r="R162" s="47"/>
      <c r="S162" s="47"/>
    </row>
    <row r="163" spans="1:19" x14ac:dyDescent="0.55000000000000004">
      <c r="A163" s="34" t="s">
        <v>362</v>
      </c>
      <c r="B163" s="34">
        <v>162</v>
      </c>
      <c r="C163" s="34" t="s">
        <v>229</v>
      </c>
      <c r="D163" s="37">
        <v>59.41</v>
      </c>
      <c r="E163" s="99" t="s">
        <v>405</v>
      </c>
      <c r="F163" s="40">
        <v>13</v>
      </c>
      <c r="G163" s="40"/>
      <c r="H163" s="39"/>
      <c r="R163" s="47"/>
      <c r="S163" s="47"/>
    </row>
    <row r="164" spans="1:19" x14ac:dyDescent="0.55000000000000004">
      <c r="A164" s="34" t="s">
        <v>362</v>
      </c>
      <c r="B164" s="34">
        <v>163</v>
      </c>
      <c r="C164" s="34" t="s">
        <v>230</v>
      </c>
      <c r="D164" s="37">
        <v>54.46</v>
      </c>
      <c r="E164" s="93">
        <v>54.493600000000001</v>
      </c>
      <c r="F164" s="40">
        <v>45</v>
      </c>
      <c r="G164" s="40">
        <v>8</v>
      </c>
      <c r="H164" s="39">
        <f t="shared" si="3"/>
        <v>-37</v>
      </c>
      <c r="R164" s="47"/>
      <c r="S164" s="47"/>
    </row>
    <row r="165" spans="1:19" x14ac:dyDescent="0.55000000000000004">
      <c r="A165" s="34" t="s">
        <v>362</v>
      </c>
      <c r="B165" s="34">
        <v>164</v>
      </c>
      <c r="C165" s="34" t="s">
        <v>231</v>
      </c>
      <c r="D165" s="37">
        <v>53.22</v>
      </c>
      <c r="E165" s="93">
        <v>50.201900000000002</v>
      </c>
      <c r="F165" s="40">
        <v>58</v>
      </c>
      <c r="G165" s="40">
        <v>23</v>
      </c>
      <c r="H165" s="39">
        <f t="shared" si="3"/>
        <v>-35</v>
      </c>
      <c r="R165" s="47"/>
      <c r="S165" s="47"/>
    </row>
    <row r="166" spans="1:19" x14ac:dyDescent="0.55000000000000004">
      <c r="A166" s="34" t="s">
        <v>362</v>
      </c>
      <c r="B166" s="34">
        <v>165</v>
      </c>
      <c r="C166" s="34" t="s">
        <v>232</v>
      </c>
      <c r="D166" s="37">
        <v>42.26</v>
      </c>
      <c r="E166" s="99" t="s">
        <v>405</v>
      </c>
      <c r="F166" s="40">
        <v>177</v>
      </c>
      <c r="G166" s="40"/>
      <c r="H166" s="39"/>
      <c r="R166" s="47"/>
      <c r="S166" s="47"/>
    </row>
    <row r="167" spans="1:19" x14ac:dyDescent="0.55000000000000004">
      <c r="A167" s="34" t="s">
        <v>362</v>
      </c>
      <c r="B167" s="34">
        <v>166</v>
      </c>
      <c r="C167" s="34" t="s">
        <v>233</v>
      </c>
      <c r="D167" s="37">
        <v>41.08</v>
      </c>
      <c r="E167" s="99" t="s">
        <v>405</v>
      </c>
      <c r="F167" s="40">
        <v>186</v>
      </c>
      <c r="G167" s="40"/>
      <c r="H167" s="39"/>
      <c r="R167" s="47"/>
      <c r="S167" s="47"/>
    </row>
    <row r="168" spans="1:19" x14ac:dyDescent="0.55000000000000004">
      <c r="A168" s="34" t="s">
        <v>362</v>
      </c>
      <c r="B168" s="34">
        <v>167</v>
      </c>
      <c r="C168" s="34" t="s">
        <v>234</v>
      </c>
      <c r="D168" s="37">
        <v>35.31</v>
      </c>
      <c r="E168" s="99" t="s">
        <v>405</v>
      </c>
      <c r="F168" s="40">
        <v>207</v>
      </c>
      <c r="G168" s="40"/>
      <c r="H168" s="39"/>
      <c r="R168" s="47"/>
      <c r="S168" s="47"/>
    </row>
    <row r="169" spans="1:19" x14ac:dyDescent="0.55000000000000004">
      <c r="A169" s="34" t="s">
        <v>362</v>
      </c>
      <c r="B169" s="34">
        <v>168</v>
      </c>
      <c r="C169" s="34" t="s">
        <v>235</v>
      </c>
      <c r="D169" s="37">
        <v>43.12</v>
      </c>
      <c r="E169" s="99" t="s">
        <v>405</v>
      </c>
      <c r="F169" s="40">
        <v>173</v>
      </c>
      <c r="G169" s="40"/>
      <c r="H169" s="39"/>
      <c r="R169" s="47"/>
      <c r="S169" s="47"/>
    </row>
    <row r="170" spans="1:19" x14ac:dyDescent="0.55000000000000004">
      <c r="A170" s="34" t="s">
        <v>362</v>
      </c>
      <c r="B170" s="34">
        <v>169</v>
      </c>
      <c r="C170" s="34" t="s">
        <v>236</v>
      </c>
      <c r="D170" s="37">
        <v>43.93</v>
      </c>
      <c r="E170" s="93">
        <v>42.108199999999997</v>
      </c>
      <c r="F170" s="40">
        <v>166</v>
      </c>
      <c r="G170" s="40">
        <v>84</v>
      </c>
      <c r="H170" s="39">
        <f t="shared" si="3"/>
        <v>-82</v>
      </c>
      <c r="R170" s="47"/>
      <c r="S170" s="47"/>
    </row>
    <row r="171" spans="1:19" x14ac:dyDescent="0.55000000000000004">
      <c r="A171" s="34" t="s">
        <v>362</v>
      </c>
      <c r="B171" s="34">
        <v>170</v>
      </c>
      <c r="C171" s="34" t="s">
        <v>237</v>
      </c>
      <c r="D171" s="37">
        <v>38.92</v>
      </c>
      <c r="E171" s="99" t="s">
        <v>405</v>
      </c>
      <c r="F171" s="40">
        <v>196</v>
      </c>
      <c r="G171" s="40"/>
      <c r="H171" s="39"/>
      <c r="R171" s="47"/>
      <c r="S171" s="47"/>
    </row>
    <row r="172" spans="1:19" x14ac:dyDescent="0.55000000000000004">
      <c r="A172" s="34" t="s">
        <v>362</v>
      </c>
      <c r="B172" s="34">
        <v>171</v>
      </c>
      <c r="C172" s="34" t="s">
        <v>238</v>
      </c>
      <c r="D172" s="37">
        <v>39.14</v>
      </c>
      <c r="E172" s="99" t="s">
        <v>405</v>
      </c>
      <c r="F172" s="40">
        <v>193</v>
      </c>
      <c r="G172" s="40"/>
      <c r="H172" s="39"/>
      <c r="R172" s="47"/>
      <c r="S172" s="47"/>
    </row>
    <row r="173" spans="1:19" x14ac:dyDescent="0.55000000000000004">
      <c r="A173" s="34" t="s">
        <v>362</v>
      </c>
      <c r="B173" s="34">
        <v>172</v>
      </c>
      <c r="C173" s="34" t="s">
        <v>239</v>
      </c>
      <c r="D173" s="37">
        <v>41.43</v>
      </c>
      <c r="E173" s="93">
        <v>36.773600000000002</v>
      </c>
      <c r="F173" s="40">
        <v>181</v>
      </c>
      <c r="G173" s="40">
        <v>112</v>
      </c>
      <c r="H173" s="39">
        <f t="shared" si="3"/>
        <v>-69</v>
      </c>
      <c r="R173" s="47"/>
      <c r="S173" s="47"/>
    </row>
    <row r="174" spans="1:19" x14ac:dyDescent="0.55000000000000004">
      <c r="A174" s="34" t="s">
        <v>362</v>
      </c>
      <c r="B174" s="34">
        <v>173</v>
      </c>
      <c r="C174" s="34" t="s">
        <v>240</v>
      </c>
      <c r="D174" s="37">
        <v>47.63</v>
      </c>
      <c r="E174" s="99" t="s">
        <v>405</v>
      </c>
      <c r="F174" s="40">
        <v>122</v>
      </c>
      <c r="G174" s="40"/>
      <c r="H174" s="39"/>
      <c r="R174" s="47"/>
      <c r="S174" s="47"/>
    </row>
    <row r="175" spans="1:19" x14ac:dyDescent="0.55000000000000004">
      <c r="A175" s="34" t="s">
        <v>362</v>
      </c>
      <c r="B175" s="34">
        <v>174</v>
      </c>
      <c r="C175" s="34" t="s">
        <v>241</v>
      </c>
      <c r="D175" s="37">
        <v>56.34</v>
      </c>
      <c r="E175" s="99" t="s">
        <v>405</v>
      </c>
      <c r="F175" s="40">
        <v>35</v>
      </c>
      <c r="G175" s="40"/>
      <c r="H175" s="39"/>
      <c r="R175" s="47"/>
      <c r="S175" s="47"/>
    </row>
    <row r="176" spans="1:19" x14ac:dyDescent="0.55000000000000004">
      <c r="A176" s="34" t="s">
        <v>362</v>
      </c>
      <c r="B176" s="34">
        <v>175</v>
      </c>
      <c r="C176" s="34" t="s">
        <v>242</v>
      </c>
      <c r="D176" s="37">
        <v>44.93</v>
      </c>
      <c r="E176" s="99" t="s">
        <v>405</v>
      </c>
      <c r="F176" s="40">
        <v>162</v>
      </c>
      <c r="G176" s="40"/>
      <c r="H176" s="39"/>
      <c r="R176" s="47"/>
      <c r="S176" s="47"/>
    </row>
    <row r="177" spans="1:19" x14ac:dyDescent="0.55000000000000004">
      <c r="A177" s="34" t="s">
        <v>362</v>
      </c>
      <c r="B177" s="34">
        <v>176</v>
      </c>
      <c r="C177" s="34" t="s">
        <v>243</v>
      </c>
      <c r="D177" s="37">
        <v>39.1</v>
      </c>
      <c r="E177" s="93">
        <v>32.056100000000001</v>
      </c>
      <c r="F177" s="40">
        <v>194</v>
      </c>
      <c r="G177" s="40">
        <v>125</v>
      </c>
      <c r="H177" s="39">
        <f t="shared" si="3"/>
        <v>-69</v>
      </c>
      <c r="R177" s="47"/>
      <c r="S177" s="47"/>
    </row>
    <row r="178" spans="1:19" x14ac:dyDescent="0.55000000000000004">
      <c r="A178" s="34" t="s">
        <v>362</v>
      </c>
      <c r="B178" s="34">
        <v>177</v>
      </c>
      <c r="C178" s="34" t="s">
        <v>244</v>
      </c>
      <c r="D178" s="37">
        <v>49.94</v>
      </c>
      <c r="E178" s="93">
        <v>39.960599999999999</v>
      </c>
      <c r="F178" s="40">
        <v>104</v>
      </c>
      <c r="G178" s="40">
        <v>96</v>
      </c>
      <c r="H178" s="39">
        <f t="shared" si="3"/>
        <v>-8</v>
      </c>
      <c r="R178" s="47"/>
      <c r="S178" s="47"/>
    </row>
    <row r="179" spans="1:19" x14ac:dyDescent="0.55000000000000004">
      <c r="A179" s="34" t="s">
        <v>362</v>
      </c>
      <c r="B179" s="34">
        <v>178</v>
      </c>
      <c r="C179" s="34" t="s">
        <v>245</v>
      </c>
      <c r="D179" s="37">
        <v>44.17</v>
      </c>
      <c r="E179" s="93">
        <v>39.941800000000001</v>
      </c>
      <c r="F179" s="40">
        <v>165</v>
      </c>
      <c r="G179" s="40">
        <v>97</v>
      </c>
      <c r="H179" s="39">
        <f t="shared" si="3"/>
        <v>-68</v>
      </c>
      <c r="R179" s="47"/>
      <c r="S179" s="47"/>
    </row>
    <row r="180" spans="1:19" x14ac:dyDescent="0.55000000000000004">
      <c r="A180" s="34" t="s">
        <v>362</v>
      </c>
      <c r="B180" s="34">
        <v>179</v>
      </c>
      <c r="C180" s="34" t="s">
        <v>246</v>
      </c>
      <c r="D180" s="37">
        <v>51.28</v>
      </c>
      <c r="E180" s="99" t="s">
        <v>405</v>
      </c>
      <c r="F180" s="40">
        <v>84</v>
      </c>
      <c r="G180" s="40"/>
      <c r="H180" s="39"/>
      <c r="R180" s="47"/>
      <c r="S180" s="47"/>
    </row>
    <row r="181" spans="1:19" x14ac:dyDescent="0.55000000000000004">
      <c r="A181" s="34" t="s">
        <v>362</v>
      </c>
      <c r="B181" s="34">
        <v>180</v>
      </c>
      <c r="C181" s="34" t="s">
        <v>247</v>
      </c>
      <c r="D181" s="37">
        <v>58.76</v>
      </c>
      <c r="E181" s="93">
        <v>60.070399999999999</v>
      </c>
      <c r="F181" s="40">
        <v>16</v>
      </c>
      <c r="G181" s="40">
        <v>4</v>
      </c>
      <c r="H181" s="39">
        <f t="shared" si="3"/>
        <v>-12</v>
      </c>
      <c r="R181" s="47"/>
      <c r="S181" s="47"/>
    </row>
    <row r="182" spans="1:19" x14ac:dyDescent="0.55000000000000004">
      <c r="A182" s="34" t="s">
        <v>362</v>
      </c>
      <c r="B182" s="34">
        <v>181</v>
      </c>
      <c r="C182" s="34" t="s">
        <v>248</v>
      </c>
      <c r="D182" s="37">
        <v>43.32</v>
      </c>
      <c r="E182" s="99" t="s">
        <v>405</v>
      </c>
      <c r="F182" s="40">
        <v>172</v>
      </c>
      <c r="G182" s="40"/>
      <c r="H182" s="39"/>
      <c r="R182" s="47"/>
      <c r="S182" s="47"/>
    </row>
    <row r="183" spans="1:19" x14ac:dyDescent="0.55000000000000004">
      <c r="A183" s="34" t="s">
        <v>362</v>
      </c>
      <c r="B183" s="34">
        <v>182</v>
      </c>
      <c r="C183" s="34" t="s">
        <v>249</v>
      </c>
      <c r="D183" s="37">
        <v>36.26</v>
      </c>
      <c r="E183" s="93">
        <v>32.782499999999999</v>
      </c>
      <c r="F183" s="40">
        <v>205</v>
      </c>
      <c r="G183" s="40">
        <v>123</v>
      </c>
      <c r="H183" s="39">
        <f t="shared" si="3"/>
        <v>-82</v>
      </c>
      <c r="R183" s="47"/>
      <c r="S183" s="47"/>
    </row>
    <row r="184" spans="1:19" x14ac:dyDescent="0.55000000000000004">
      <c r="A184" s="34" t="s">
        <v>362</v>
      </c>
      <c r="B184" s="34">
        <v>183</v>
      </c>
      <c r="C184" s="34" t="s">
        <v>250</v>
      </c>
      <c r="D184" s="37">
        <v>46.44</v>
      </c>
      <c r="E184" s="99" t="s">
        <v>405</v>
      </c>
      <c r="F184" s="40">
        <v>141</v>
      </c>
      <c r="G184" s="40"/>
      <c r="H184" s="39"/>
      <c r="R184" s="47"/>
      <c r="S184" s="47"/>
    </row>
    <row r="185" spans="1:19" x14ac:dyDescent="0.55000000000000004">
      <c r="A185" s="34" t="s">
        <v>362</v>
      </c>
      <c r="B185" s="34">
        <v>184</v>
      </c>
      <c r="C185" s="34" t="s">
        <v>251</v>
      </c>
      <c r="D185" s="37">
        <v>45.54</v>
      </c>
      <c r="E185" s="99" t="s">
        <v>405</v>
      </c>
      <c r="F185" s="40">
        <v>156</v>
      </c>
      <c r="G185" s="40"/>
      <c r="H185" s="39"/>
      <c r="R185" s="47"/>
      <c r="S185" s="47"/>
    </row>
    <row r="186" spans="1:19" x14ac:dyDescent="0.55000000000000004">
      <c r="A186" s="34" t="s">
        <v>362</v>
      </c>
      <c r="B186" s="34">
        <v>185</v>
      </c>
      <c r="C186" s="34" t="s">
        <v>252</v>
      </c>
      <c r="D186" s="37">
        <v>45.76</v>
      </c>
      <c r="E186" s="93">
        <v>42.284799999999997</v>
      </c>
      <c r="F186" s="40">
        <v>152</v>
      </c>
      <c r="G186" s="40">
        <v>83</v>
      </c>
      <c r="H186" s="39">
        <f t="shared" si="3"/>
        <v>-69</v>
      </c>
      <c r="R186" s="47"/>
      <c r="S186" s="47"/>
    </row>
    <row r="187" spans="1:19" x14ac:dyDescent="0.55000000000000004">
      <c r="A187" s="34" t="s">
        <v>362</v>
      </c>
      <c r="B187" s="34">
        <v>186</v>
      </c>
      <c r="C187" s="34" t="s">
        <v>253</v>
      </c>
      <c r="D187" s="37">
        <v>51.86</v>
      </c>
      <c r="E187" s="99" t="s">
        <v>405</v>
      </c>
      <c r="F187" s="40">
        <v>72</v>
      </c>
      <c r="G187" s="40"/>
      <c r="H187" s="39"/>
      <c r="R187" s="47"/>
      <c r="S187" s="47"/>
    </row>
    <row r="188" spans="1:19" x14ac:dyDescent="0.55000000000000004">
      <c r="A188" s="34" t="s">
        <v>362</v>
      </c>
      <c r="B188" s="34">
        <v>187</v>
      </c>
      <c r="C188" s="34" t="s">
        <v>254</v>
      </c>
      <c r="D188" s="37">
        <v>55.63</v>
      </c>
      <c r="E188" s="93">
        <v>53.360199999999999</v>
      </c>
      <c r="F188" s="40">
        <v>40</v>
      </c>
      <c r="G188" s="40">
        <v>13</v>
      </c>
      <c r="H188" s="39">
        <f t="shared" si="3"/>
        <v>-27</v>
      </c>
      <c r="R188" s="47"/>
      <c r="S188" s="47"/>
    </row>
    <row r="189" spans="1:19" x14ac:dyDescent="0.55000000000000004">
      <c r="A189" s="34" t="s">
        <v>362</v>
      </c>
      <c r="B189" s="34">
        <v>188</v>
      </c>
      <c r="C189" s="34" t="s">
        <v>255</v>
      </c>
      <c r="D189" s="37">
        <v>39</v>
      </c>
      <c r="E189" s="99" t="s">
        <v>405</v>
      </c>
      <c r="F189" s="40">
        <v>195</v>
      </c>
      <c r="G189" s="40"/>
      <c r="H189" s="39"/>
      <c r="R189" s="47"/>
      <c r="S189" s="47"/>
    </row>
    <row r="190" spans="1:19" x14ac:dyDescent="0.55000000000000004">
      <c r="A190" s="34" t="s">
        <v>362</v>
      </c>
      <c r="B190" s="34">
        <v>189</v>
      </c>
      <c r="C190" s="34" t="s">
        <v>256</v>
      </c>
      <c r="D190" s="37">
        <v>45.54</v>
      </c>
      <c r="E190" s="99" t="s">
        <v>405</v>
      </c>
      <c r="F190" s="40">
        <v>157</v>
      </c>
      <c r="G190" s="40"/>
      <c r="H190" s="39"/>
      <c r="R190" s="47"/>
      <c r="S190" s="47"/>
    </row>
    <row r="191" spans="1:19" x14ac:dyDescent="0.55000000000000004">
      <c r="A191" s="34" t="s">
        <v>362</v>
      </c>
      <c r="B191" s="34">
        <v>190</v>
      </c>
      <c r="C191" s="34" t="s">
        <v>257</v>
      </c>
      <c r="D191" s="37">
        <v>53.88</v>
      </c>
      <c r="E191" s="93">
        <v>44.412999999999997</v>
      </c>
      <c r="F191" s="40">
        <v>52</v>
      </c>
      <c r="G191" s="40">
        <v>64</v>
      </c>
      <c r="H191" s="39">
        <f t="shared" si="3"/>
        <v>12</v>
      </c>
      <c r="R191" s="47"/>
      <c r="S191" s="47"/>
    </row>
    <row r="192" spans="1:19" x14ac:dyDescent="0.55000000000000004">
      <c r="A192" s="34" t="s">
        <v>362</v>
      </c>
      <c r="B192" s="34">
        <v>191</v>
      </c>
      <c r="C192" s="34" t="s">
        <v>258</v>
      </c>
      <c r="D192" s="37">
        <v>63.51</v>
      </c>
      <c r="E192" s="93">
        <v>47.383400000000002</v>
      </c>
      <c r="F192" s="40">
        <v>6</v>
      </c>
      <c r="G192" s="40">
        <v>41</v>
      </c>
      <c r="H192" s="39">
        <f t="shared" si="3"/>
        <v>35</v>
      </c>
      <c r="R192" s="47"/>
      <c r="S192" s="47"/>
    </row>
    <row r="193" spans="1:19" x14ac:dyDescent="0.55000000000000004">
      <c r="A193" s="34" t="s">
        <v>362</v>
      </c>
      <c r="B193" s="34">
        <v>192</v>
      </c>
      <c r="C193" s="34" t="s">
        <v>259</v>
      </c>
      <c r="D193" s="37">
        <v>67.17</v>
      </c>
      <c r="E193" s="99" t="s">
        <v>405</v>
      </c>
      <c r="F193" s="40">
        <v>2</v>
      </c>
      <c r="G193" s="40"/>
      <c r="H193" s="39"/>
      <c r="R193" s="47"/>
      <c r="S193" s="47"/>
    </row>
    <row r="194" spans="1:19" x14ac:dyDescent="0.55000000000000004">
      <c r="A194" s="34" t="s">
        <v>362</v>
      </c>
      <c r="B194" s="34">
        <v>193</v>
      </c>
      <c r="C194" s="34" t="s">
        <v>260</v>
      </c>
      <c r="D194" s="37">
        <v>52.5</v>
      </c>
      <c r="E194" s="93">
        <v>46.905900000000003</v>
      </c>
      <c r="F194" s="40">
        <v>64</v>
      </c>
      <c r="G194" s="40">
        <v>46</v>
      </c>
      <c r="H194" s="39">
        <f t="shared" ref="H194:H201" si="4">IFERROR(G194-F194,"")</f>
        <v>-18</v>
      </c>
      <c r="R194" s="47"/>
      <c r="S194" s="47"/>
    </row>
    <row r="195" spans="1:19" x14ac:dyDescent="0.55000000000000004">
      <c r="A195" s="34" t="s">
        <v>362</v>
      </c>
      <c r="B195" s="34">
        <v>194</v>
      </c>
      <c r="C195" s="34" t="s">
        <v>261</v>
      </c>
      <c r="D195" s="37">
        <v>46.83</v>
      </c>
      <c r="E195" s="93">
        <v>39.5884</v>
      </c>
      <c r="F195" s="40">
        <v>133</v>
      </c>
      <c r="G195" s="40">
        <v>100</v>
      </c>
      <c r="H195" s="39">
        <f t="shared" si="4"/>
        <v>-33</v>
      </c>
      <c r="R195" s="47"/>
      <c r="S195" s="47"/>
    </row>
    <row r="196" spans="1:19" x14ac:dyDescent="0.55000000000000004">
      <c r="A196" s="34" t="s">
        <v>362</v>
      </c>
      <c r="B196" s="34">
        <v>195</v>
      </c>
      <c r="C196" s="34" t="s">
        <v>262</v>
      </c>
      <c r="D196" s="37">
        <v>35.35</v>
      </c>
      <c r="E196" s="99" t="s">
        <v>405</v>
      </c>
      <c r="F196" s="40">
        <v>206</v>
      </c>
      <c r="G196" s="40"/>
      <c r="H196" s="39"/>
      <c r="R196" s="47"/>
      <c r="S196" s="47"/>
    </row>
    <row r="197" spans="1:19" x14ac:dyDescent="0.55000000000000004">
      <c r="A197" s="34" t="s">
        <v>362</v>
      </c>
      <c r="B197" s="34">
        <v>196</v>
      </c>
      <c r="C197" s="34" t="s">
        <v>263</v>
      </c>
      <c r="D197" s="37">
        <v>57.34</v>
      </c>
      <c r="E197" s="99" t="s">
        <v>405</v>
      </c>
      <c r="F197" s="40">
        <v>28</v>
      </c>
      <c r="G197" s="40"/>
      <c r="H197" s="39"/>
      <c r="R197" s="47"/>
      <c r="S197" s="47"/>
    </row>
    <row r="198" spans="1:19" x14ac:dyDescent="0.55000000000000004">
      <c r="A198" s="34" t="s">
        <v>362</v>
      </c>
      <c r="B198" s="34">
        <v>197</v>
      </c>
      <c r="C198" s="34" t="s">
        <v>264</v>
      </c>
      <c r="D198" s="37">
        <v>51.91</v>
      </c>
      <c r="E198" s="93">
        <v>49.411700000000003</v>
      </c>
      <c r="F198" s="40">
        <v>71</v>
      </c>
      <c r="G198" s="40">
        <v>28</v>
      </c>
      <c r="H198" s="39">
        <f t="shared" si="4"/>
        <v>-43</v>
      </c>
      <c r="R198" s="47"/>
      <c r="S198" s="47"/>
    </row>
    <row r="199" spans="1:19" x14ac:dyDescent="0.55000000000000004">
      <c r="A199" s="34" t="s">
        <v>362</v>
      </c>
      <c r="B199" s="34">
        <v>198</v>
      </c>
      <c r="C199" s="34" t="s">
        <v>265</v>
      </c>
      <c r="D199" s="37">
        <v>49.97</v>
      </c>
      <c r="E199" s="99" t="s">
        <v>405</v>
      </c>
      <c r="F199" s="40">
        <v>103</v>
      </c>
      <c r="G199" s="40"/>
      <c r="H199" s="39"/>
      <c r="R199" s="47"/>
      <c r="S199" s="47"/>
    </row>
    <row r="200" spans="1:19" x14ac:dyDescent="0.55000000000000004">
      <c r="A200" s="34" t="s">
        <v>362</v>
      </c>
      <c r="B200" s="34">
        <v>199</v>
      </c>
      <c r="C200" s="34" t="s">
        <v>266</v>
      </c>
      <c r="D200" s="37">
        <v>55.44</v>
      </c>
      <c r="E200" s="93">
        <v>45.985799999999998</v>
      </c>
      <c r="F200" s="40">
        <v>42</v>
      </c>
      <c r="G200" s="40">
        <v>53</v>
      </c>
      <c r="H200" s="39">
        <f t="shared" si="4"/>
        <v>11</v>
      </c>
      <c r="R200" s="47"/>
      <c r="S200" s="47"/>
    </row>
    <row r="201" spans="1:19" x14ac:dyDescent="0.55000000000000004">
      <c r="A201" s="34" t="s">
        <v>362</v>
      </c>
      <c r="B201" s="34">
        <v>200</v>
      </c>
      <c r="C201" s="34" t="s">
        <v>267</v>
      </c>
      <c r="D201" s="37">
        <v>48.22</v>
      </c>
      <c r="E201" s="93">
        <v>46.639800000000001</v>
      </c>
      <c r="F201" s="40">
        <v>116</v>
      </c>
      <c r="G201" s="40">
        <v>48</v>
      </c>
      <c r="H201" s="39">
        <f t="shared" si="4"/>
        <v>-68</v>
      </c>
      <c r="R201" s="47"/>
      <c r="S201" s="47"/>
    </row>
    <row r="202" spans="1:19" x14ac:dyDescent="0.55000000000000004">
      <c r="A202" s="34" t="s">
        <v>362</v>
      </c>
      <c r="B202" s="34">
        <v>201</v>
      </c>
      <c r="C202" s="34" t="s">
        <v>268</v>
      </c>
      <c r="D202" s="37">
        <v>45.89</v>
      </c>
      <c r="E202" s="99" t="s">
        <v>405</v>
      </c>
      <c r="F202" s="40">
        <v>149</v>
      </c>
      <c r="G202" s="40"/>
      <c r="H202" s="39"/>
      <c r="R202" s="47"/>
      <c r="S202" s="47"/>
    </row>
    <row r="203" spans="1:19" x14ac:dyDescent="0.55000000000000004">
      <c r="A203" s="34" t="s">
        <v>362</v>
      </c>
      <c r="B203" s="34">
        <v>202</v>
      </c>
      <c r="C203" s="34" t="s">
        <v>269</v>
      </c>
      <c r="D203" s="37">
        <v>43.59</v>
      </c>
      <c r="E203" s="99" t="s">
        <v>405</v>
      </c>
      <c r="F203" s="40">
        <v>169</v>
      </c>
      <c r="G203" s="40"/>
      <c r="H203" s="39"/>
      <c r="R203" s="47"/>
      <c r="S203" s="47"/>
    </row>
    <row r="204" spans="1:19" x14ac:dyDescent="0.55000000000000004">
      <c r="A204" s="34" t="s">
        <v>362</v>
      </c>
      <c r="B204" s="34">
        <v>203</v>
      </c>
      <c r="C204" s="34" t="s">
        <v>270</v>
      </c>
      <c r="D204" s="37">
        <v>46.31</v>
      </c>
      <c r="E204" s="99" t="s">
        <v>405</v>
      </c>
      <c r="F204" s="40">
        <v>143</v>
      </c>
      <c r="G204" s="40"/>
      <c r="H204" s="39"/>
      <c r="R204" s="47"/>
      <c r="S204" s="47"/>
    </row>
    <row r="205" spans="1:19" x14ac:dyDescent="0.55000000000000004">
      <c r="A205" s="34" t="s">
        <v>362</v>
      </c>
      <c r="B205" s="34">
        <v>204</v>
      </c>
      <c r="C205" s="34" t="s">
        <v>271</v>
      </c>
      <c r="D205" s="37">
        <v>49.37</v>
      </c>
      <c r="E205" s="93">
        <v>45.129800000000003</v>
      </c>
      <c r="F205" s="40">
        <v>109</v>
      </c>
      <c r="G205" s="40">
        <v>57</v>
      </c>
      <c r="H205" s="39">
        <f t="shared" ref="H205:H214" si="5">IFERROR(G205-F205,"")</f>
        <v>-52</v>
      </c>
      <c r="R205" s="47"/>
      <c r="S205" s="47"/>
    </row>
    <row r="206" spans="1:19" x14ac:dyDescent="0.55000000000000004">
      <c r="A206" s="34" t="s">
        <v>362</v>
      </c>
      <c r="B206" s="34">
        <v>205</v>
      </c>
      <c r="C206" s="34" t="s">
        <v>272</v>
      </c>
      <c r="D206" s="37">
        <v>52.14</v>
      </c>
      <c r="E206" s="93">
        <v>44.808500000000002</v>
      </c>
      <c r="F206" s="40">
        <v>68</v>
      </c>
      <c r="G206" s="40">
        <v>60</v>
      </c>
      <c r="H206" s="39">
        <f t="shared" si="5"/>
        <v>-8</v>
      </c>
      <c r="R206" s="47"/>
      <c r="S206" s="47"/>
    </row>
    <row r="207" spans="1:19" x14ac:dyDescent="0.55000000000000004">
      <c r="A207" s="34" t="s">
        <v>362</v>
      </c>
      <c r="B207" s="34">
        <v>206</v>
      </c>
      <c r="C207" s="34" t="s">
        <v>273</v>
      </c>
      <c r="D207" s="37">
        <v>51.84</v>
      </c>
      <c r="E207" s="99" t="s">
        <v>405</v>
      </c>
      <c r="F207" s="40">
        <v>74</v>
      </c>
      <c r="G207" s="40"/>
      <c r="H207" s="39"/>
      <c r="R207" s="47"/>
      <c r="S207" s="47"/>
    </row>
    <row r="208" spans="1:19" x14ac:dyDescent="0.55000000000000004">
      <c r="A208" s="34" t="s">
        <v>362</v>
      </c>
      <c r="B208" s="34">
        <v>207</v>
      </c>
      <c r="C208" s="34" t="s">
        <v>274</v>
      </c>
      <c r="D208" s="37">
        <v>48.13</v>
      </c>
      <c r="E208" s="99" t="s">
        <v>405</v>
      </c>
      <c r="F208" s="40">
        <v>118</v>
      </c>
      <c r="G208" s="40"/>
      <c r="H208" s="39"/>
      <c r="R208" s="47"/>
      <c r="S208" s="47"/>
    </row>
    <row r="209" spans="1:19" x14ac:dyDescent="0.55000000000000004">
      <c r="A209" s="34" t="s">
        <v>362</v>
      </c>
      <c r="B209" s="34">
        <v>208</v>
      </c>
      <c r="C209" s="34" t="s">
        <v>275</v>
      </c>
      <c r="D209" s="37">
        <v>54.69</v>
      </c>
      <c r="E209" s="99" t="s">
        <v>405</v>
      </c>
      <c r="F209" s="40">
        <v>43</v>
      </c>
      <c r="G209" s="40"/>
      <c r="H209" s="39"/>
      <c r="R209" s="47"/>
      <c r="S209" s="47"/>
    </row>
    <row r="210" spans="1:19" x14ac:dyDescent="0.55000000000000004">
      <c r="A210" s="34" t="s">
        <v>362</v>
      </c>
      <c r="B210" s="34">
        <v>209</v>
      </c>
      <c r="C210" s="34" t="s">
        <v>276</v>
      </c>
      <c r="D210" s="37">
        <v>39.299999999999997</v>
      </c>
      <c r="E210" s="93">
        <v>34.238399999999999</v>
      </c>
      <c r="F210" s="40">
        <v>191</v>
      </c>
      <c r="G210" s="40">
        <v>118</v>
      </c>
      <c r="H210" s="39">
        <f t="shared" si="5"/>
        <v>-73</v>
      </c>
      <c r="R210" s="47"/>
      <c r="S210" s="47"/>
    </row>
    <row r="211" spans="1:19" x14ac:dyDescent="0.55000000000000004">
      <c r="A211" s="34" t="s">
        <v>362</v>
      </c>
      <c r="B211" s="34">
        <v>210</v>
      </c>
      <c r="C211" s="34" t="s">
        <v>277</v>
      </c>
      <c r="D211" s="37">
        <v>51.83</v>
      </c>
      <c r="E211" s="93">
        <v>38.095399999999998</v>
      </c>
      <c r="F211" s="40">
        <v>75</v>
      </c>
      <c r="G211" s="40">
        <v>106</v>
      </c>
      <c r="H211" s="39">
        <f t="shared" si="5"/>
        <v>31</v>
      </c>
      <c r="R211" s="47"/>
      <c r="S211" s="47"/>
    </row>
    <row r="212" spans="1:19" x14ac:dyDescent="0.55000000000000004">
      <c r="A212" s="34" t="s">
        <v>362</v>
      </c>
      <c r="B212" s="34">
        <v>211</v>
      </c>
      <c r="C212" s="34" t="s">
        <v>278</v>
      </c>
      <c r="D212" s="37">
        <v>49.83</v>
      </c>
      <c r="E212" s="93">
        <v>43.327100000000002</v>
      </c>
      <c r="F212" s="40">
        <v>105</v>
      </c>
      <c r="G212" s="40">
        <v>77</v>
      </c>
      <c r="H212" s="39">
        <f t="shared" si="5"/>
        <v>-28</v>
      </c>
      <c r="R212" s="47"/>
      <c r="S212" s="47"/>
    </row>
    <row r="213" spans="1:19" x14ac:dyDescent="0.55000000000000004">
      <c r="A213" s="34" t="s">
        <v>362</v>
      </c>
      <c r="B213" s="34">
        <v>212</v>
      </c>
      <c r="C213" s="34" t="s">
        <v>279</v>
      </c>
      <c r="D213" s="37">
        <v>58.33</v>
      </c>
      <c r="E213" s="93">
        <v>53.096400000000003</v>
      </c>
      <c r="F213" s="40">
        <v>19</v>
      </c>
      <c r="G213" s="40">
        <v>14</v>
      </c>
      <c r="H213" s="39">
        <f t="shared" si="5"/>
        <v>-5</v>
      </c>
      <c r="R213" s="47"/>
      <c r="S213" s="47"/>
    </row>
    <row r="214" spans="1:19" x14ac:dyDescent="0.55000000000000004">
      <c r="A214" s="34" t="s">
        <v>362</v>
      </c>
      <c r="B214" s="34">
        <v>213</v>
      </c>
      <c r="C214" s="34" t="s">
        <v>280</v>
      </c>
      <c r="D214" s="37">
        <v>57.3</v>
      </c>
      <c r="E214" s="93">
        <v>52.590299999999999</v>
      </c>
      <c r="F214" s="40">
        <v>29</v>
      </c>
      <c r="G214" s="40">
        <v>17</v>
      </c>
      <c r="H214" s="39">
        <f t="shared" si="5"/>
        <v>-12</v>
      </c>
      <c r="R214" s="47"/>
      <c r="S214" s="47"/>
    </row>
    <row r="215" spans="1:19" x14ac:dyDescent="0.55000000000000004">
      <c r="D215" s="37"/>
      <c r="E215" s="101"/>
    </row>
    <row r="216" spans="1:19" x14ac:dyDescent="0.55000000000000004">
      <c r="D216" s="37"/>
      <c r="E216" s="102"/>
    </row>
    <row r="217" spans="1:19" x14ac:dyDescent="0.55000000000000004">
      <c r="D217" s="37"/>
      <c r="E217" s="101"/>
    </row>
    <row r="218" spans="1:19" x14ac:dyDescent="0.55000000000000004">
      <c r="D218" s="37"/>
      <c r="E218" s="101"/>
    </row>
    <row r="219" spans="1:19" x14ac:dyDescent="0.55000000000000004">
      <c r="D219" s="37"/>
      <c r="E219" s="102"/>
    </row>
    <row r="220" spans="1:19" x14ac:dyDescent="0.55000000000000004">
      <c r="D220" s="37"/>
      <c r="E220" s="101"/>
    </row>
    <row r="221" spans="1:19" x14ac:dyDescent="0.55000000000000004">
      <c r="D221" s="37"/>
      <c r="E221" s="102"/>
    </row>
    <row r="222" spans="1:19" x14ac:dyDescent="0.55000000000000004">
      <c r="D222" s="37"/>
      <c r="E222" s="101"/>
    </row>
    <row r="223" spans="1:19" x14ac:dyDescent="0.55000000000000004">
      <c r="D223" s="37"/>
      <c r="E223" s="101"/>
    </row>
    <row r="224" spans="1:19" x14ac:dyDescent="0.55000000000000004">
      <c r="D224" s="37"/>
      <c r="E224" s="101"/>
    </row>
    <row r="225" spans="4:5" x14ac:dyDescent="0.55000000000000004">
      <c r="D225" s="37"/>
      <c r="E225" s="102"/>
    </row>
    <row r="226" spans="4:5" x14ac:dyDescent="0.55000000000000004">
      <c r="D226" s="37"/>
      <c r="E226" s="102"/>
    </row>
    <row r="227" spans="4:5" x14ac:dyDescent="0.55000000000000004">
      <c r="D227" s="37"/>
      <c r="E227" s="102"/>
    </row>
    <row r="228" spans="4:5" x14ac:dyDescent="0.55000000000000004">
      <c r="D228" s="37"/>
      <c r="E228" s="101"/>
    </row>
    <row r="229" spans="4:5" x14ac:dyDescent="0.55000000000000004">
      <c r="D229" s="37"/>
      <c r="E229" s="102"/>
    </row>
    <row r="230" spans="4:5" x14ac:dyDescent="0.55000000000000004">
      <c r="D230" s="37"/>
      <c r="E230" s="101"/>
    </row>
    <row r="231" spans="4:5" x14ac:dyDescent="0.55000000000000004">
      <c r="D231" s="37"/>
      <c r="E231" s="102"/>
    </row>
    <row r="232" spans="4:5" x14ac:dyDescent="0.55000000000000004">
      <c r="D232" s="37"/>
      <c r="E232" s="101"/>
    </row>
    <row r="233" spans="4:5" x14ac:dyDescent="0.55000000000000004">
      <c r="D233" s="37"/>
      <c r="E233" s="102"/>
    </row>
    <row r="234" spans="4:5" x14ac:dyDescent="0.55000000000000004">
      <c r="D234" s="37"/>
      <c r="E234" s="101"/>
    </row>
    <row r="235" spans="4:5" x14ac:dyDescent="0.55000000000000004">
      <c r="D235" s="37"/>
      <c r="E235" s="101"/>
    </row>
    <row r="236" spans="4:5" x14ac:dyDescent="0.55000000000000004">
      <c r="D236" s="37"/>
      <c r="E236" s="101"/>
    </row>
    <row r="237" spans="4:5" x14ac:dyDescent="0.55000000000000004">
      <c r="D237" s="37"/>
      <c r="E237" s="102"/>
    </row>
    <row r="238" spans="4:5" x14ac:dyDescent="0.55000000000000004">
      <c r="D238" s="37"/>
      <c r="E238" s="101"/>
    </row>
    <row r="239" spans="4:5" x14ac:dyDescent="0.55000000000000004">
      <c r="D239" s="37"/>
      <c r="E239" s="101"/>
    </row>
    <row r="240" spans="4:5" x14ac:dyDescent="0.55000000000000004">
      <c r="D240" s="37"/>
      <c r="E240" s="102"/>
    </row>
    <row r="241" spans="4:5" x14ac:dyDescent="0.55000000000000004">
      <c r="D241" s="37"/>
      <c r="E241" s="102"/>
    </row>
    <row r="242" spans="4:5" x14ac:dyDescent="0.55000000000000004">
      <c r="D242" s="37"/>
      <c r="E242" s="101"/>
    </row>
    <row r="243" spans="4:5" x14ac:dyDescent="0.55000000000000004">
      <c r="D243" s="37"/>
      <c r="E243" s="101"/>
    </row>
    <row r="244" spans="4:5" x14ac:dyDescent="0.55000000000000004">
      <c r="D244" s="37"/>
      <c r="E244" s="101"/>
    </row>
    <row r="245" spans="4:5" x14ac:dyDescent="0.55000000000000004">
      <c r="D245" s="37"/>
      <c r="E245" s="101"/>
    </row>
    <row r="246" spans="4:5" x14ac:dyDescent="0.55000000000000004">
      <c r="D246" s="37"/>
      <c r="E246" s="101"/>
    </row>
    <row r="247" spans="4:5" x14ac:dyDescent="0.55000000000000004">
      <c r="D247" s="37"/>
      <c r="E247" s="102"/>
    </row>
    <row r="248" spans="4:5" x14ac:dyDescent="0.55000000000000004">
      <c r="D248" s="37"/>
      <c r="E248" s="101"/>
    </row>
    <row r="249" spans="4:5" x14ac:dyDescent="0.55000000000000004">
      <c r="D249" s="37"/>
      <c r="E249" s="101"/>
    </row>
    <row r="250" spans="4:5" x14ac:dyDescent="0.55000000000000004">
      <c r="D250" s="37"/>
      <c r="E250" s="101"/>
    </row>
    <row r="251" spans="4:5" x14ac:dyDescent="0.55000000000000004">
      <c r="D251" s="37"/>
      <c r="E251" s="101"/>
    </row>
    <row r="252" spans="4:5" x14ac:dyDescent="0.55000000000000004">
      <c r="D252" s="37"/>
      <c r="E252" s="101"/>
    </row>
    <row r="253" spans="4:5" x14ac:dyDescent="0.55000000000000004">
      <c r="D253" s="37"/>
      <c r="E253" s="101"/>
    </row>
    <row r="254" spans="4:5" x14ac:dyDescent="0.55000000000000004">
      <c r="D254" s="37"/>
      <c r="E254" s="102"/>
    </row>
    <row r="255" spans="4:5" x14ac:dyDescent="0.55000000000000004">
      <c r="D255" s="37"/>
      <c r="E255" s="101"/>
    </row>
    <row r="256" spans="4:5" x14ac:dyDescent="0.55000000000000004">
      <c r="D256" s="37"/>
      <c r="E256" s="102"/>
    </row>
    <row r="257" spans="4:5" x14ac:dyDescent="0.55000000000000004">
      <c r="D257" s="37"/>
      <c r="E257" s="101"/>
    </row>
    <row r="258" spans="4:5" x14ac:dyDescent="0.55000000000000004">
      <c r="D258" s="37"/>
      <c r="E258" s="101"/>
    </row>
    <row r="259" spans="4:5" x14ac:dyDescent="0.55000000000000004">
      <c r="D259" s="37"/>
      <c r="E259" s="102"/>
    </row>
    <row r="260" spans="4:5" x14ac:dyDescent="0.55000000000000004">
      <c r="D260" s="37"/>
      <c r="E260" s="101"/>
    </row>
    <row r="261" spans="4:5" x14ac:dyDescent="0.55000000000000004">
      <c r="D261" s="37"/>
      <c r="E261" s="101"/>
    </row>
    <row r="262" spans="4:5" x14ac:dyDescent="0.55000000000000004">
      <c r="D262" s="37"/>
      <c r="E262" s="101"/>
    </row>
    <row r="263" spans="4:5" x14ac:dyDescent="0.55000000000000004">
      <c r="D263" s="37"/>
      <c r="E263" s="102"/>
    </row>
    <row r="264" spans="4:5" x14ac:dyDescent="0.55000000000000004">
      <c r="D264" s="37"/>
      <c r="E264" s="102"/>
    </row>
    <row r="265" spans="4:5" x14ac:dyDescent="0.55000000000000004">
      <c r="D265" s="37"/>
      <c r="E265" s="102"/>
    </row>
    <row r="266" spans="4:5" x14ac:dyDescent="0.55000000000000004">
      <c r="D266" s="37"/>
      <c r="E266" s="101"/>
    </row>
    <row r="267" spans="4:5" x14ac:dyDescent="0.55000000000000004">
      <c r="D267" s="37"/>
      <c r="E267" s="101"/>
    </row>
    <row r="268" spans="4:5" x14ac:dyDescent="0.55000000000000004">
      <c r="D268" s="37"/>
      <c r="E268" s="102"/>
    </row>
    <row r="269" spans="4:5" x14ac:dyDescent="0.55000000000000004">
      <c r="D269" s="37"/>
      <c r="E269" s="101"/>
    </row>
    <row r="270" spans="4:5" x14ac:dyDescent="0.55000000000000004">
      <c r="D270" s="37"/>
      <c r="E270" s="101"/>
    </row>
    <row r="271" spans="4:5" x14ac:dyDescent="0.55000000000000004">
      <c r="D271" s="37"/>
      <c r="E271" s="102"/>
    </row>
    <row r="272" spans="4:5" x14ac:dyDescent="0.55000000000000004">
      <c r="D272" s="37"/>
      <c r="E272" s="101"/>
    </row>
    <row r="273" spans="4:5" x14ac:dyDescent="0.55000000000000004">
      <c r="D273" s="37"/>
      <c r="E273" s="101"/>
    </row>
    <row r="274" spans="4:5" x14ac:dyDescent="0.55000000000000004">
      <c r="D274" s="37"/>
      <c r="E274" s="101"/>
    </row>
    <row r="275" spans="4:5" x14ac:dyDescent="0.55000000000000004">
      <c r="D275" s="37"/>
      <c r="E275" s="101"/>
    </row>
    <row r="276" spans="4:5" x14ac:dyDescent="0.55000000000000004">
      <c r="D276" s="37"/>
      <c r="E276" s="101"/>
    </row>
    <row r="277" spans="4:5" x14ac:dyDescent="0.55000000000000004">
      <c r="D277" s="37"/>
      <c r="E277" s="101"/>
    </row>
    <row r="278" spans="4:5" x14ac:dyDescent="0.55000000000000004">
      <c r="D278" s="37"/>
      <c r="E278" s="102"/>
    </row>
    <row r="279" spans="4:5" x14ac:dyDescent="0.55000000000000004">
      <c r="D279" s="37"/>
      <c r="E279" s="101"/>
    </row>
    <row r="280" spans="4:5" x14ac:dyDescent="0.55000000000000004">
      <c r="D280" s="37"/>
      <c r="E280" s="101"/>
    </row>
    <row r="281" spans="4:5" x14ac:dyDescent="0.55000000000000004">
      <c r="D281" s="37"/>
      <c r="E281" s="101"/>
    </row>
    <row r="282" spans="4:5" x14ac:dyDescent="0.55000000000000004">
      <c r="D282" s="37"/>
      <c r="E282" s="101"/>
    </row>
    <row r="283" spans="4:5" x14ac:dyDescent="0.55000000000000004">
      <c r="D283" s="37"/>
      <c r="E283" s="101"/>
    </row>
    <row r="284" spans="4:5" x14ac:dyDescent="0.55000000000000004">
      <c r="D284" s="37"/>
      <c r="E284" s="101"/>
    </row>
  </sheetData>
  <autoFilter ref="A1:L214" xr:uid="{00000000-0009-0000-0000-000003000000}">
    <filterColumn colId="8" showButton="0"/>
    <filterColumn colId="9" showButton="0"/>
    <filterColumn colId="10" showButton="0"/>
    <sortState xmlns:xlrd2="http://schemas.microsoft.com/office/spreadsheetml/2017/richdata2" ref="A2:L214">
      <sortCondition ref="B1:B214"/>
    </sortState>
  </autoFilter>
  <mergeCells count="1">
    <mergeCell ref="I1:L1"/>
  </mergeCells>
  <conditionalFormatting sqref="H3:H214">
    <cfRule type="iconSet" priority="1">
      <iconSet iconSet="3Arrows" showValue="0" reverse="1">
        <cfvo type="percent" val="0"/>
        <cfvo type="num" val="-0.1"/>
        <cfvo type="num" val="0.1" gte="0"/>
      </iconSet>
    </cfRule>
  </conditionalFormatting>
  <hyperlinks>
    <hyperlink ref="N1" location="Vsebina!A1" display="NAZAJ NA PRVO STRAN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4"/>
  <sheetViews>
    <sheetView zoomScale="70" zoomScaleNormal="70" workbookViewId="0">
      <pane ySplit="1" topLeftCell="A2" activePane="bottomLeft" state="frozen"/>
      <selection activeCell="A2" sqref="A2"/>
      <selection pane="bottomLeft" activeCell="E215" sqref="E215:E284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5" width="16.68359375" style="47" customWidth="1"/>
    <col min="6" max="6" width="10.68359375" style="34" bestFit="1" customWidth="1"/>
    <col min="7" max="7" width="10.1015625" style="34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32" t="s">
        <v>366</v>
      </c>
      <c r="E1" s="32" t="s">
        <v>506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5">
        <v>24.15</v>
      </c>
      <c r="E2" s="92">
        <v>27.8193760262726</v>
      </c>
      <c r="F2" s="45">
        <f>IFERROR(E2-D2,"")</f>
        <v>3.6693760262726016</v>
      </c>
      <c r="G2" s="46">
        <f>IFERROR(F2/D2,"")</f>
        <v>0.15194103628457978</v>
      </c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47">
        <v>25.94</v>
      </c>
      <c r="E3" s="93">
        <v>28.897849462365599</v>
      </c>
      <c r="F3" s="45">
        <f t="shared" ref="F3:F66" si="0">IFERROR(E3-D3,"")</f>
        <v>2.9578494623655978</v>
      </c>
      <c r="G3" s="48">
        <f t="shared" ref="G3:G66" si="1">IFERROR(F3/D3,"")</f>
        <v>0.11402657911972235</v>
      </c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47">
        <v>30.65</v>
      </c>
      <c r="E4" s="93">
        <v>33.085501858736102</v>
      </c>
      <c r="F4" s="45">
        <f t="shared" si="0"/>
        <v>2.435501858736103</v>
      </c>
      <c r="G4" s="48">
        <f t="shared" si="1"/>
        <v>7.9461724591716257E-2</v>
      </c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47">
        <v>20.48</v>
      </c>
      <c r="E5" s="99" t="s">
        <v>405</v>
      </c>
      <c r="F5" s="45" t="str">
        <f t="shared" si="0"/>
        <v/>
      </c>
      <c r="G5" s="48" t="str">
        <f t="shared" si="1"/>
        <v/>
      </c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47">
        <v>20.100000000000001</v>
      </c>
      <c r="E6" s="93">
        <v>27.0655270655271</v>
      </c>
      <c r="F6" s="45">
        <f t="shared" si="0"/>
        <v>6.9655270655270982</v>
      </c>
      <c r="G6" s="48">
        <f t="shared" si="1"/>
        <v>0.34654363510085062</v>
      </c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47">
        <v>25.53</v>
      </c>
      <c r="E7" s="99" t="s">
        <v>405</v>
      </c>
      <c r="F7" s="45" t="str">
        <f t="shared" si="0"/>
        <v/>
      </c>
      <c r="G7" s="48" t="str">
        <f t="shared" si="1"/>
        <v/>
      </c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47">
        <v>16.43</v>
      </c>
      <c r="E8" s="93">
        <v>15.8730158730159</v>
      </c>
      <c r="F8" s="45">
        <f t="shared" si="0"/>
        <v>-0.5569841269840996</v>
      </c>
      <c r="G8" s="48">
        <f t="shared" si="1"/>
        <v>-3.3900433778703568E-2</v>
      </c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47">
        <v>19.22</v>
      </c>
      <c r="E9" s="93">
        <v>22.422680412371101</v>
      </c>
      <c r="F9" s="45">
        <f t="shared" si="0"/>
        <v>3.2026804123711017</v>
      </c>
      <c r="G9" s="48">
        <f t="shared" si="1"/>
        <v>0.16663269575291892</v>
      </c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47">
        <v>19.36</v>
      </c>
      <c r="E10" s="93">
        <v>23.668639053254399</v>
      </c>
      <c r="F10" s="45">
        <f t="shared" si="0"/>
        <v>4.3086390532543994</v>
      </c>
      <c r="G10" s="48">
        <f t="shared" si="1"/>
        <v>0.22255367010611568</v>
      </c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47">
        <v>26.93</v>
      </c>
      <c r="E11" s="93">
        <v>37.254901960784302</v>
      </c>
      <c r="F11" s="45">
        <f t="shared" si="0"/>
        <v>10.324901960784302</v>
      </c>
      <c r="G11" s="48">
        <f t="shared" si="1"/>
        <v>0.38339777054527674</v>
      </c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47">
        <v>32.31</v>
      </c>
      <c r="E12" s="99" t="s">
        <v>405</v>
      </c>
      <c r="F12" s="45" t="str">
        <f t="shared" si="0"/>
        <v/>
      </c>
      <c r="G12" s="48" t="str">
        <f t="shared" si="1"/>
        <v/>
      </c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47">
        <v>21.3</v>
      </c>
      <c r="E13" s="93">
        <v>24.407039020658001</v>
      </c>
      <c r="F13" s="45">
        <f t="shared" si="0"/>
        <v>3.1070390206580001</v>
      </c>
      <c r="G13" s="48">
        <f t="shared" si="1"/>
        <v>0.14587037655671362</v>
      </c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47">
        <v>20.079999999999998</v>
      </c>
      <c r="E14" s="93">
        <v>24.423963133640601</v>
      </c>
      <c r="F14" s="45">
        <f t="shared" si="0"/>
        <v>4.343963133640603</v>
      </c>
      <c r="G14" s="48">
        <f t="shared" si="1"/>
        <v>0.21633282538050813</v>
      </c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47">
        <v>23.01</v>
      </c>
      <c r="E15" s="93">
        <v>25.297619047619001</v>
      </c>
      <c r="F15" s="45">
        <f t="shared" si="0"/>
        <v>2.2876190476189997</v>
      </c>
      <c r="G15" s="48">
        <f t="shared" si="1"/>
        <v>9.9418472299826144E-2</v>
      </c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47">
        <v>18.05</v>
      </c>
      <c r="E16" s="93">
        <v>23.974763406940099</v>
      </c>
      <c r="F16" s="45">
        <f t="shared" si="0"/>
        <v>5.9247634069400981</v>
      </c>
      <c r="G16" s="48">
        <f t="shared" si="1"/>
        <v>0.32824173999668133</v>
      </c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47">
        <v>26.83</v>
      </c>
      <c r="E17" s="93">
        <v>31.9727891156463</v>
      </c>
      <c r="F17" s="45">
        <f t="shared" si="0"/>
        <v>5.1427891156463019</v>
      </c>
      <c r="G17" s="48">
        <f t="shared" si="1"/>
        <v>0.19168054847731281</v>
      </c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47">
        <v>27.92</v>
      </c>
      <c r="E18" s="93">
        <v>27.419354838709701</v>
      </c>
      <c r="F18" s="45">
        <f t="shared" si="0"/>
        <v>-0.50064516129030068</v>
      </c>
      <c r="G18" s="48">
        <f t="shared" si="1"/>
        <v>-1.7931416951658334E-2</v>
      </c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47">
        <v>31.66</v>
      </c>
      <c r="E19" s="93">
        <v>30.350194552529199</v>
      </c>
      <c r="F19" s="45">
        <f t="shared" si="0"/>
        <v>-1.3098054474708007</v>
      </c>
      <c r="G19" s="48">
        <f t="shared" si="1"/>
        <v>-4.1370986970018973E-2</v>
      </c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47">
        <v>30.54</v>
      </c>
      <c r="E20" s="93">
        <v>36.277602523659297</v>
      </c>
      <c r="F20" s="45">
        <f t="shared" si="0"/>
        <v>5.737602523659298</v>
      </c>
      <c r="G20" s="48">
        <f t="shared" si="1"/>
        <v>0.18787172638046162</v>
      </c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47">
        <v>0</v>
      </c>
      <c r="E21" s="93">
        <v>29.629629629629601</v>
      </c>
      <c r="F21" s="45">
        <f t="shared" si="0"/>
        <v>29.629629629629601</v>
      </c>
      <c r="G21" s="48" t="str">
        <f t="shared" si="1"/>
        <v/>
      </c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47">
        <v>29.43</v>
      </c>
      <c r="E22" s="99" t="s">
        <v>405</v>
      </c>
      <c r="F22" s="45" t="str">
        <f t="shared" si="0"/>
        <v/>
      </c>
      <c r="G22" s="48" t="str">
        <f t="shared" si="1"/>
        <v/>
      </c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47">
        <v>20.260000000000002</v>
      </c>
      <c r="E23" s="93">
        <v>23.5772357723577</v>
      </c>
      <c r="F23" s="45">
        <f t="shared" si="0"/>
        <v>3.317235772357698</v>
      </c>
      <c r="G23" s="48">
        <f t="shared" si="1"/>
        <v>0.16373325628616475</v>
      </c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47">
        <v>16.11</v>
      </c>
      <c r="E24" s="99" t="s">
        <v>405</v>
      </c>
      <c r="F24" s="45" t="str">
        <f t="shared" si="0"/>
        <v/>
      </c>
      <c r="G24" s="48" t="str">
        <f t="shared" si="1"/>
        <v/>
      </c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47">
        <v>20.73</v>
      </c>
      <c r="E25" s="93">
        <v>23.790720631786801</v>
      </c>
      <c r="F25" s="45">
        <f t="shared" si="0"/>
        <v>3.0607206317868005</v>
      </c>
      <c r="G25" s="48">
        <f t="shared" si="1"/>
        <v>0.14764691904422578</v>
      </c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47">
        <v>36.89</v>
      </c>
      <c r="E26" s="99" t="s">
        <v>405</v>
      </c>
      <c r="F26" s="45" t="str">
        <f t="shared" si="0"/>
        <v/>
      </c>
      <c r="G26" s="48" t="str">
        <f t="shared" si="1"/>
        <v/>
      </c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47">
        <v>25.52</v>
      </c>
      <c r="E27" s="93">
        <v>32.366071428571402</v>
      </c>
      <c r="F27" s="45">
        <f t="shared" si="0"/>
        <v>6.8460714285714026</v>
      </c>
      <c r="G27" s="48">
        <f t="shared" si="1"/>
        <v>0.26826298701298601</v>
      </c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47">
        <v>20.65</v>
      </c>
      <c r="E28" s="93">
        <v>22.0902612826603</v>
      </c>
      <c r="F28" s="45">
        <f t="shared" si="0"/>
        <v>1.4402612826603018</v>
      </c>
      <c r="G28" s="48">
        <f t="shared" si="1"/>
        <v>6.974630908766595E-2</v>
      </c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47">
        <v>20.87</v>
      </c>
      <c r="E29" s="99" t="s">
        <v>405</v>
      </c>
      <c r="F29" s="45" t="str">
        <f t="shared" si="0"/>
        <v/>
      </c>
      <c r="G29" s="48" t="str">
        <f t="shared" si="1"/>
        <v/>
      </c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47">
        <v>26.69</v>
      </c>
      <c r="E30" s="99" t="s">
        <v>405</v>
      </c>
      <c r="F30" s="45" t="str">
        <f t="shared" si="0"/>
        <v/>
      </c>
      <c r="G30" s="48" t="str">
        <f t="shared" si="1"/>
        <v/>
      </c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47">
        <v>24.39</v>
      </c>
      <c r="E31" s="93">
        <v>42.553191489361701</v>
      </c>
      <c r="F31" s="45">
        <f t="shared" si="0"/>
        <v>18.163191489361701</v>
      </c>
      <c r="G31" s="48">
        <f t="shared" si="1"/>
        <v>0.7446982980468102</v>
      </c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47">
        <v>21.95</v>
      </c>
      <c r="E32" s="93">
        <v>25.3086419753086</v>
      </c>
      <c r="F32" s="45">
        <f t="shared" si="0"/>
        <v>3.3586419753086005</v>
      </c>
      <c r="G32" s="48">
        <f t="shared" si="1"/>
        <v>0.1530133018363827</v>
      </c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47">
        <v>28.07</v>
      </c>
      <c r="E33" s="93">
        <v>33.870967741935502</v>
      </c>
      <c r="F33" s="45">
        <f t="shared" si="0"/>
        <v>5.8009677419355015</v>
      </c>
      <c r="G33" s="48">
        <f t="shared" si="1"/>
        <v>0.20666076743624873</v>
      </c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47">
        <v>22.09</v>
      </c>
      <c r="E34" s="93">
        <v>23.8095238095238</v>
      </c>
      <c r="F34" s="45">
        <f t="shared" si="0"/>
        <v>1.7195238095237997</v>
      </c>
      <c r="G34" s="48">
        <f t="shared" si="1"/>
        <v>7.7841729720407413E-2</v>
      </c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47">
        <v>39.58</v>
      </c>
      <c r="E35" s="99" t="s">
        <v>405</v>
      </c>
      <c r="F35" s="45" t="str">
        <f t="shared" si="0"/>
        <v/>
      </c>
      <c r="G35" s="48" t="str">
        <f t="shared" si="1"/>
        <v/>
      </c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47">
        <v>28.75</v>
      </c>
      <c r="E36" s="99" t="s">
        <v>405</v>
      </c>
      <c r="F36" s="45" t="str">
        <f t="shared" si="0"/>
        <v/>
      </c>
      <c r="G36" s="48" t="str">
        <f t="shared" si="1"/>
        <v/>
      </c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47">
        <v>26.45</v>
      </c>
      <c r="E37" s="99" t="s">
        <v>405</v>
      </c>
      <c r="F37" s="45" t="str">
        <f t="shared" si="0"/>
        <v/>
      </c>
      <c r="G37" s="48" t="str">
        <f t="shared" si="1"/>
        <v/>
      </c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47">
        <v>20.29</v>
      </c>
      <c r="E38" s="93">
        <v>22.6781857451404</v>
      </c>
      <c r="F38" s="45">
        <f t="shared" si="0"/>
        <v>2.3881857451404009</v>
      </c>
      <c r="G38" s="48">
        <f t="shared" si="1"/>
        <v>0.11770259956335145</v>
      </c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47">
        <v>23.86</v>
      </c>
      <c r="E39" s="93">
        <v>26.415094339622598</v>
      </c>
      <c r="F39" s="45">
        <f t="shared" si="0"/>
        <v>2.5550943396225989</v>
      </c>
      <c r="G39" s="48">
        <f t="shared" si="1"/>
        <v>0.10708693795568311</v>
      </c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47">
        <v>28.39</v>
      </c>
      <c r="E40" s="93">
        <v>30.020703933747399</v>
      </c>
      <c r="F40" s="45">
        <f t="shared" si="0"/>
        <v>1.6307039337473981</v>
      </c>
      <c r="G40" s="48">
        <f t="shared" si="1"/>
        <v>5.7439377729742801E-2</v>
      </c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47">
        <v>21.77</v>
      </c>
      <c r="E41" s="93">
        <v>27.608008429926201</v>
      </c>
      <c r="F41" s="45">
        <f t="shared" si="0"/>
        <v>5.8380084299262016</v>
      </c>
      <c r="G41" s="48">
        <f t="shared" si="1"/>
        <v>0.26816758979909056</v>
      </c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47">
        <v>23.19</v>
      </c>
      <c r="E42" s="93">
        <v>23.2843137254902</v>
      </c>
      <c r="F42" s="45">
        <f t="shared" si="0"/>
        <v>9.4313725490199118E-2</v>
      </c>
      <c r="G42" s="48">
        <f t="shared" si="1"/>
        <v>4.0669998055282066E-3</v>
      </c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47">
        <v>30.47</v>
      </c>
      <c r="E43" s="93">
        <v>39.534883720930203</v>
      </c>
      <c r="F43" s="45">
        <f t="shared" si="0"/>
        <v>9.0648837209302044</v>
      </c>
      <c r="G43" s="48">
        <f t="shared" si="1"/>
        <v>0.29750192717197915</v>
      </c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47">
        <v>32.61</v>
      </c>
      <c r="E44" s="99" t="s">
        <v>405</v>
      </c>
      <c r="F44" s="45" t="str">
        <f t="shared" si="0"/>
        <v/>
      </c>
      <c r="G44" s="48" t="str">
        <f t="shared" si="1"/>
        <v/>
      </c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47">
        <v>23.83</v>
      </c>
      <c r="E45" s="93">
        <v>29.593267882187899</v>
      </c>
      <c r="F45" s="45">
        <f t="shared" si="0"/>
        <v>5.7632678821879004</v>
      </c>
      <c r="G45" s="48">
        <f t="shared" si="1"/>
        <v>0.24184926068770041</v>
      </c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47">
        <v>27.08</v>
      </c>
      <c r="E46" s="93">
        <v>33.157894736842103</v>
      </c>
      <c r="F46" s="45">
        <f t="shared" si="0"/>
        <v>6.0778947368421044</v>
      </c>
      <c r="G46" s="48">
        <f t="shared" si="1"/>
        <v>0.22444219855399206</v>
      </c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47">
        <v>29.44</v>
      </c>
      <c r="E47" s="93">
        <v>34.408602150537597</v>
      </c>
      <c r="F47" s="45">
        <f t="shared" si="0"/>
        <v>4.9686021505375955</v>
      </c>
      <c r="G47" s="48">
        <f t="shared" si="1"/>
        <v>0.16877045348293462</v>
      </c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47">
        <v>14.37</v>
      </c>
      <c r="E48" s="99" t="s">
        <v>405</v>
      </c>
      <c r="F48" s="45" t="str">
        <f t="shared" si="0"/>
        <v/>
      </c>
      <c r="G48" s="48" t="str">
        <f t="shared" si="1"/>
        <v/>
      </c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47">
        <v>36.36</v>
      </c>
      <c r="E49" s="93">
        <v>50</v>
      </c>
      <c r="F49" s="45">
        <f t="shared" si="0"/>
        <v>13.64</v>
      </c>
      <c r="G49" s="48">
        <f t="shared" si="1"/>
        <v>0.37513751375137516</v>
      </c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47">
        <v>29.87</v>
      </c>
      <c r="E50" s="99" t="s">
        <v>405</v>
      </c>
      <c r="F50" s="45" t="str">
        <f t="shared" si="0"/>
        <v/>
      </c>
      <c r="G50" s="48" t="str">
        <f t="shared" si="1"/>
        <v/>
      </c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47">
        <v>20.28</v>
      </c>
      <c r="E51" s="93">
        <v>20.8333333333333</v>
      </c>
      <c r="F51" s="45">
        <f t="shared" si="0"/>
        <v>0.55333333333329904</v>
      </c>
      <c r="G51" s="48">
        <f t="shared" si="1"/>
        <v>2.7284681130833283E-2</v>
      </c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47">
        <v>24.2</v>
      </c>
      <c r="E52" s="93">
        <v>27.904616945712799</v>
      </c>
      <c r="F52" s="45">
        <f t="shared" si="0"/>
        <v>3.7046169457128002</v>
      </c>
      <c r="G52" s="48">
        <f t="shared" si="1"/>
        <v>0.1530833448641653</v>
      </c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47">
        <v>31.46</v>
      </c>
      <c r="E53" s="93">
        <v>32</v>
      </c>
      <c r="F53" s="45">
        <f t="shared" si="0"/>
        <v>0.53999999999999915</v>
      </c>
      <c r="G53" s="48">
        <f t="shared" si="1"/>
        <v>1.7164653528289865E-2</v>
      </c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47">
        <v>21.1</v>
      </c>
      <c r="E54" s="93">
        <v>23.592085235920901</v>
      </c>
      <c r="F54" s="45">
        <f t="shared" si="0"/>
        <v>2.4920852359209</v>
      </c>
      <c r="G54" s="48">
        <f t="shared" si="1"/>
        <v>0.11810830501994786</v>
      </c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47">
        <v>26.35</v>
      </c>
      <c r="E55" s="93">
        <v>27.6243093922652</v>
      </c>
      <c r="F55" s="45">
        <f t="shared" si="0"/>
        <v>1.2743093922651987</v>
      </c>
      <c r="G55" s="48">
        <f t="shared" si="1"/>
        <v>4.8360887751999947E-2</v>
      </c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47">
        <v>29.99</v>
      </c>
      <c r="E56" s="93">
        <v>31.3075506445672</v>
      </c>
      <c r="F56" s="45">
        <f t="shared" si="0"/>
        <v>1.3175506445672021</v>
      </c>
      <c r="G56" s="48">
        <f t="shared" si="1"/>
        <v>4.3932999151957391E-2</v>
      </c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47">
        <v>27.86</v>
      </c>
      <c r="E57" s="93">
        <v>26.875</v>
      </c>
      <c r="F57" s="45">
        <f t="shared" si="0"/>
        <v>-0.98499999999999943</v>
      </c>
      <c r="G57" s="48">
        <f t="shared" si="1"/>
        <v>-3.5355348169418502E-2</v>
      </c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47">
        <v>37.78</v>
      </c>
      <c r="E58" s="93">
        <v>41.984732824427503</v>
      </c>
      <c r="F58" s="45">
        <f t="shared" si="0"/>
        <v>4.2047328244275022</v>
      </c>
      <c r="G58" s="48">
        <f t="shared" si="1"/>
        <v>0.11129520445811281</v>
      </c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47">
        <v>30.75</v>
      </c>
      <c r="E59" s="99" t="s">
        <v>405</v>
      </c>
      <c r="F59" s="45" t="str">
        <f t="shared" si="0"/>
        <v/>
      </c>
      <c r="G59" s="48" t="str">
        <f t="shared" si="1"/>
        <v/>
      </c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47">
        <v>27.99</v>
      </c>
      <c r="E60" s="99" t="s">
        <v>405</v>
      </c>
      <c r="F60" s="45" t="str">
        <f t="shared" si="0"/>
        <v/>
      </c>
      <c r="G60" s="48" t="str">
        <f t="shared" si="1"/>
        <v/>
      </c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47">
        <v>29.8</v>
      </c>
      <c r="E61" s="99" t="s">
        <v>405</v>
      </c>
      <c r="F61" s="45" t="str">
        <f t="shared" si="0"/>
        <v/>
      </c>
      <c r="G61" s="48" t="str">
        <f t="shared" si="1"/>
        <v/>
      </c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47">
        <v>25.23</v>
      </c>
      <c r="E62" s="93">
        <v>25.784753363228699</v>
      </c>
      <c r="F62" s="45">
        <f t="shared" si="0"/>
        <v>0.5547533632286985</v>
      </c>
      <c r="G62" s="48">
        <f t="shared" si="1"/>
        <v>2.1987846342794232E-2</v>
      </c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47">
        <v>19.38</v>
      </c>
      <c r="E63" s="93">
        <v>23.4024545069827</v>
      </c>
      <c r="F63" s="45">
        <f t="shared" si="0"/>
        <v>4.0224545069827009</v>
      </c>
      <c r="G63" s="48">
        <f t="shared" si="1"/>
        <v>0.20755699210437054</v>
      </c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47">
        <v>25.35</v>
      </c>
      <c r="E64" s="99" t="s">
        <v>405</v>
      </c>
      <c r="F64" s="45" t="str">
        <f t="shared" si="0"/>
        <v/>
      </c>
      <c r="G64" s="48" t="str">
        <f t="shared" si="1"/>
        <v/>
      </c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47">
        <v>24.44</v>
      </c>
      <c r="E65" s="93">
        <v>25.084745762711901</v>
      </c>
      <c r="F65" s="45">
        <f t="shared" si="0"/>
        <v>0.64474576271189932</v>
      </c>
      <c r="G65" s="48">
        <f t="shared" si="1"/>
        <v>2.6380759521763473E-2</v>
      </c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47">
        <v>18.14</v>
      </c>
      <c r="E66" s="93">
        <v>20.4845814977974</v>
      </c>
      <c r="F66" s="45">
        <f t="shared" si="0"/>
        <v>2.3445814977973995</v>
      </c>
      <c r="G66" s="48">
        <f t="shared" si="1"/>
        <v>0.12924925566689083</v>
      </c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47">
        <v>22.05</v>
      </c>
      <c r="E67" s="99" t="s">
        <v>405</v>
      </c>
      <c r="F67" s="45" t="str">
        <f t="shared" ref="F67:F130" si="2">IFERROR(E67-D67,"")</f>
        <v/>
      </c>
      <c r="G67" s="48" t="str">
        <f t="shared" ref="G67:G130" si="3">IFERROR(F67/D67,"")</f>
        <v/>
      </c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47">
        <v>26.87</v>
      </c>
      <c r="E68" s="93">
        <v>30.4</v>
      </c>
      <c r="F68" s="45">
        <f t="shared" si="2"/>
        <v>3.5299999999999976</v>
      </c>
      <c r="G68" s="48">
        <f t="shared" si="3"/>
        <v>0.13137327874953469</v>
      </c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47">
        <v>29.71</v>
      </c>
      <c r="E69" s="93">
        <v>32</v>
      </c>
      <c r="F69" s="45">
        <f t="shared" si="2"/>
        <v>2.2899999999999991</v>
      </c>
      <c r="G69" s="48">
        <f t="shared" si="3"/>
        <v>7.7078424772803744E-2</v>
      </c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47">
        <v>21.28</v>
      </c>
      <c r="E70" s="99" t="s">
        <v>405</v>
      </c>
      <c r="F70" s="45" t="str">
        <f t="shared" si="2"/>
        <v/>
      </c>
      <c r="G70" s="48" t="str">
        <f t="shared" si="3"/>
        <v/>
      </c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47">
        <v>30.37</v>
      </c>
      <c r="E71" s="93">
        <v>37.328767123287697</v>
      </c>
      <c r="F71" s="45">
        <f t="shared" si="2"/>
        <v>6.9587671232876964</v>
      </c>
      <c r="G71" s="48">
        <f t="shared" si="3"/>
        <v>0.22913293129034232</v>
      </c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47">
        <v>24.47</v>
      </c>
      <c r="E72" s="93">
        <v>32.408435072142098</v>
      </c>
      <c r="F72" s="45">
        <f t="shared" si="2"/>
        <v>7.9384350721420986</v>
      </c>
      <c r="G72" s="48">
        <f t="shared" si="3"/>
        <v>0.32441500090486713</v>
      </c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47">
        <v>19.829999999999998</v>
      </c>
      <c r="E73" s="93">
        <v>20.238095238095202</v>
      </c>
      <c r="F73" s="45">
        <f t="shared" si="2"/>
        <v>0.40809523809520343</v>
      </c>
      <c r="G73" s="48">
        <f t="shared" si="3"/>
        <v>2.0579689263499922E-2</v>
      </c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47">
        <v>16.93</v>
      </c>
      <c r="E74" s="99" t="s">
        <v>405</v>
      </c>
      <c r="F74" s="45" t="str">
        <f t="shared" si="2"/>
        <v/>
      </c>
      <c r="G74" s="48" t="str">
        <f t="shared" si="3"/>
        <v/>
      </c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47">
        <v>23.73</v>
      </c>
      <c r="E75" s="93">
        <v>27.313769751692998</v>
      </c>
      <c r="F75" s="45">
        <f t="shared" si="2"/>
        <v>3.5837697516929978</v>
      </c>
      <c r="G75" s="48">
        <f t="shared" si="3"/>
        <v>0.15102274554121356</v>
      </c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47">
        <v>31.5</v>
      </c>
      <c r="E76" s="99" t="s">
        <v>405</v>
      </c>
      <c r="F76" s="45" t="str">
        <f t="shared" si="2"/>
        <v/>
      </c>
      <c r="G76" s="48" t="str">
        <f t="shared" si="3"/>
        <v/>
      </c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47">
        <v>23.63</v>
      </c>
      <c r="E77" s="99" t="s">
        <v>405</v>
      </c>
      <c r="F77" s="45" t="str">
        <f t="shared" si="2"/>
        <v/>
      </c>
      <c r="G77" s="48" t="str">
        <f t="shared" si="3"/>
        <v/>
      </c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47">
        <v>31.17</v>
      </c>
      <c r="E78" s="93">
        <v>31.9018404907975</v>
      </c>
      <c r="F78" s="45">
        <f t="shared" si="2"/>
        <v>0.73184049079749869</v>
      </c>
      <c r="G78" s="48">
        <f t="shared" si="3"/>
        <v>2.3479001950513272E-2</v>
      </c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47">
        <v>23.19</v>
      </c>
      <c r="E79" s="99" t="s">
        <v>405</v>
      </c>
      <c r="F79" s="45" t="str">
        <f t="shared" si="2"/>
        <v/>
      </c>
      <c r="G79" s="48" t="str">
        <f t="shared" si="3"/>
        <v/>
      </c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47">
        <v>32.520000000000003</v>
      </c>
      <c r="E80" s="93">
        <v>37.142857142857103</v>
      </c>
      <c r="F80" s="45">
        <f t="shared" si="2"/>
        <v>4.6228571428571001</v>
      </c>
      <c r="G80" s="48">
        <f t="shared" si="3"/>
        <v>0.14215427868564268</v>
      </c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47">
        <v>28.02</v>
      </c>
      <c r="E81" s="99" t="s">
        <v>405</v>
      </c>
      <c r="F81" s="45" t="str">
        <f t="shared" si="2"/>
        <v/>
      </c>
      <c r="G81" s="48" t="str">
        <f t="shared" si="3"/>
        <v/>
      </c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47">
        <v>26.73</v>
      </c>
      <c r="E82" s="93">
        <v>37.857142857142897</v>
      </c>
      <c r="F82" s="45">
        <f t="shared" si="2"/>
        <v>11.127142857142896</v>
      </c>
      <c r="G82" s="48">
        <f t="shared" si="3"/>
        <v>0.41627919405697328</v>
      </c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47">
        <v>28.87</v>
      </c>
      <c r="E83" s="93">
        <v>34.042553191489397</v>
      </c>
      <c r="F83" s="45">
        <f t="shared" si="2"/>
        <v>5.1725531914893956</v>
      </c>
      <c r="G83" s="48">
        <f t="shared" si="3"/>
        <v>0.17916706586385159</v>
      </c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47">
        <v>22.4</v>
      </c>
      <c r="E84" s="93">
        <v>23.3766233766234</v>
      </c>
      <c r="F84" s="45">
        <f t="shared" si="2"/>
        <v>0.97662337662340093</v>
      </c>
      <c r="G84" s="48">
        <f t="shared" si="3"/>
        <v>4.3599257884973257E-2</v>
      </c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47">
        <v>25.24</v>
      </c>
      <c r="E85" s="99" t="s">
        <v>405</v>
      </c>
      <c r="F85" s="45" t="str">
        <f t="shared" si="2"/>
        <v/>
      </c>
      <c r="G85" s="48" t="str">
        <f t="shared" si="3"/>
        <v/>
      </c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47">
        <v>20.27</v>
      </c>
      <c r="E86" s="93">
        <v>26.016260162601601</v>
      </c>
      <c r="F86" s="45">
        <f t="shared" si="2"/>
        <v>5.746260162601601</v>
      </c>
      <c r="G86" s="48">
        <f t="shared" si="3"/>
        <v>0.2834859478343168</v>
      </c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47">
        <v>23.03</v>
      </c>
      <c r="E87" s="93">
        <v>27.094972067039102</v>
      </c>
      <c r="F87" s="45">
        <f t="shared" si="2"/>
        <v>4.0649720670391005</v>
      </c>
      <c r="G87" s="48">
        <f t="shared" si="3"/>
        <v>0.17650768853838908</v>
      </c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47">
        <v>41.78</v>
      </c>
      <c r="E88" s="93">
        <v>45.384615384615401</v>
      </c>
      <c r="F88" s="45">
        <f t="shared" si="2"/>
        <v>3.6046153846153999</v>
      </c>
      <c r="G88" s="48">
        <f t="shared" si="3"/>
        <v>8.627609824354715E-2</v>
      </c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47">
        <v>29.8</v>
      </c>
      <c r="E89" s="93">
        <v>26.470588235294102</v>
      </c>
      <c r="F89" s="45">
        <f t="shared" si="2"/>
        <v>-3.3294117647058989</v>
      </c>
      <c r="G89" s="48">
        <f t="shared" si="3"/>
        <v>-0.11172522700355365</v>
      </c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47">
        <v>31.82</v>
      </c>
      <c r="E90" s="99" t="s">
        <v>405</v>
      </c>
      <c r="F90" s="45" t="str">
        <f t="shared" si="2"/>
        <v/>
      </c>
      <c r="G90" s="48" t="str">
        <f t="shared" si="3"/>
        <v/>
      </c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47">
        <v>33.21</v>
      </c>
      <c r="E91" s="93">
        <v>32.5</v>
      </c>
      <c r="F91" s="45">
        <f t="shared" si="2"/>
        <v>-0.71000000000000085</v>
      </c>
      <c r="G91" s="48">
        <f t="shared" si="3"/>
        <v>-2.1379102679915715E-2</v>
      </c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47">
        <v>24.34</v>
      </c>
      <c r="E92" s="93">
        <v>29.770992366412202</v>
      </c>
      <c r="F92" s="45">
        <f t="shared" si="2"/>
        <v>5.4309923664122017</v>
      </c>
      <c r="G92" s="48">
        <f t="shared" si="3"/>
        <v>0.22313033551405922</v>
      </c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47">
        <v>26.93</v>
      </c>
      <c r="E93" s="99" t="s">
        <v>405</v>
      </c>
      <c r="F93" s="45" t="str">
        <f t="shared" si="2"/>
        <v/>
      </c>
      <c r="G93" s="48" t="str">
        <f t="shared" si="3"/>
        <v/>
      </c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47">
        <v>28.87</v>
      </c>
      <c r="E94" s="93">
        <v>30.592105263157901</v>
      </c>
      <c r="F94" s="45">
        <f t="shared" si="2"/>
        <v>1.7221052631578999</v>
      </c>
      <c r="G94" s="48">
        <f t="shared" si="3"/>
        <v>5.9650338176581219E-2</v>
      </c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47">
        <v>26.06</v>
      </c>
      <c r="E95" s="99" t="s">
        <v>405</v>
      </c>
      <c r="F95" s="45" t="str">
        <f t="shared" si="2"/>
        <v/>
      </c>
      <c r="G95" s="48" t="str">
        <f t="shared" si="3"/>
        <v/>
      </c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47">
        <v>25.47</v>
      </c>
      <c r="E96" s="93">
        <v>35.260115606936402</v>
      </c>
      <c r="F96" s="45">
        <f t="shared" si="2"/>
        <v>9.7901156069364035</v>
      </c>
      <c r="G96" s="48">
        <f t="shared" si="3"/>
        <v>0.38437831201163736</v>
      </c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47">
        <v>18.16</v>
      </c>
      <c r="E97" s="93">
        <v>20.8333333333333</v>
      </c>
      <c r="F97" s="45">
        <f t="shared" si="2"/>
        <v>2.6733333333333</v>
      </c>
      <c r="G97" s="48">
        <f t="shared" si="3"/>
        <v>0.14720998531571036</v>
      </c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47">
        <v>25.92</v>
      </c>
      <c r="E98" s="93">
        <v>31.702344546381202</v>
      </c>
      <c r="F98" s="45">
        <f t="shared" si="2"/>
        <v>5.7823445463812</v>
      </c>
      <c r="G98" s="48">
        <f t="shared" si="3"/>
        <v>0.22308428033878086</v>
      </c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47">
        <v>28.54</v>
      </c>
      <c r="E99" s="99" t="s">
        <v>405</v>
      </c>
      <c r="F99" s="45" t="str">
        <f t="shared" si="2"/>
        <v/>
      </c>
      <c r="G99" s="48" t="str">
        <f t="shared" si="3"/>
        <v/>
      </c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47">
        <v>27.92</v>
      </c>
      <c r="E100" s="93">
        <v>34.285714285714299</v>
      </c>
      <c r="F100" s="45">
        <f t="shared" si="2"/>
        <v>6.3657142857142972</v>
      </c>
      <c r="G100" s="48">
        <f t="shared" si="3"/>
        <v>0.22799836266885018</v>
      </c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47">
        <v>28.61</v>
      </c>
      <c r="E101" s="93">
        <v>32.727272727272698</v>
      </c>
      <c r="F101" s="45">
        <f t="shared" si="2"/>
        <v>4.1172727272726988</v>
      </c>
      <c r="G101" s="48">
        <f t="shared" si="3"/>
        <v>0.14391026659464171</v>
      </c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47">
        <v>28.57</v>
      </c>
      <c r="E102" s="93">
        <v>27.3764258555133</v>
      </c>
      <c r="F102" s="45">
        <f t="shared" si="2"/>
        <v>-1.1935741444866999</v>
      </c>
      <c r="G102" s="48">
        <f t="shared" si="3"/>
        <v>-4.1777183916230302E-2</v>
      </c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47">
        <v>27.73</v>
      </c>
      <c r="E103" s="93">
        <v>34.389140271493197</v>
      </c>
      <c r="F103" s="45">
        <f t="shared" si="2"/>
        <v>6.6591402714931966</v>
      </c>
      <c r="G103" s="48">
        <f t="shared" si="3"/>
        <v>0.24014209417573734</v>
      </c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47">
        <v>20.6</v>
      </c>
      <c r="E104" s="99" t="s">
        <v>405</v>
      </c>
      <c r="F104" s="45" t="str">
        <f t="shared" si="2"/>
        <v/>
      </c>
      <c r="G104" s="48" t="str">
        <f t="shared" si="3"/>
        <v/>
      </c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47">
        <v>23.15</v>
      </c>
      <c r="E105" s="93">
        <v>25</v>
      </c>
      <c r="F105" s="45">
        <f t="shared" si="2"/>
        <v>1.8500000000000014</v>
      </c>
      <c r="G105" s="48">
        <f t="shared" si="3"/>
        <v>7.9913606911447152E-2</v>
      </c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47">
        <v>28.4</v>
      </c>
      <c r="E106" s="99" t="s">
        <v>405</v>
      </c>
      <c r="F106" s="45" t="str">
        <f t="shared" si="2"/>
        <v/>
      </c>
      <c r="G106" s="48" t="str">
        <f t="shared" si="3"/>
        <v/>
      </c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47">
        <v>32</v>
      </c>
      <c r="E107" s="93">
        <v>34.6666666666667</v>
      </c>
      <c r="F107" s="45">
        <f t="shared" si="2"/>
        <v>2.6666666666666998</v>
      </c>
      <c r="G107" s="48">
        <f t="shared" si="3"/>
        <v>8.333333333333437E-2</v>
      </c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47">
        <v>26.36</v>
      </c>
      <c r="E108" s="93">
        <v>28.908886389201299</v>
      </c>
      <c r="F108" s="45">
        <f t="shared" si="2"/>
        <v>2.5488863892013001</v>
      </c>
      <c r="G108" s="48">
        <f t="shared" si="3"/>
        <v>9.6695234795193485E-2</v>
      </c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47">
        <v>32.130000000000003</v>
      </c>
      <c r="E109" s="99" t="s">
        <v>405</v>
      </c>
      <c r="F109" s="45" t="str">
        <f t="shared" si="2"/>
        <v/>
      </c>
      <c r="G109" s="48" t="str">
        <f t="shared" si="3"/>
        <v/>
      </c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47">
        <v>28</v>
      </c>
      <c r="E110" s="93">
        <v>32.624113475177303</v>
      </c>
      <c r="F110" s="45">
        <f t="shared" si="2"/>
        <v>4.6241134751773032</v>
      </c>
      <c r="G110" s="48">
        <f t="shared" si="3"/>
        <v>0.16514690982776084</v>
      </c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47">
        <v>29.75</v>
      </c>
      <c r="E111" s="93">
        <v>37.0860927152318</v>
      </c>
      <c r="F111" s="45">
        <f t="shared" si="2"/>
        <v>7.3360927152317998</v>
      </c>
      <c r="G111" s="48">
        <f t="shared" si="3"/>
        <v>0.24659135177249747</v>
      </c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47">
        <v>29.37</v>
      </c>
      <c r="E112" s="93">
        <v>32.163742690058498</v>
      </c>
      <c r="F112" s="45">
        <f t="shared" si="2"/>
        <v>2.7937426900584974</v>
      </c>
      <c r="G112" s="48">
        <f t="shared" si="3"/>
        <v>9.5122325163721391E-2</v>
      </c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47">
        <v>27.2</v>
      </c>
      <c r="E113" s="93">
        <v>29.801324503311299</v>
      </c>
      <c r="F113" s="45">
        <f t="shared" si="2"/>
        <v>2.6013245033113002</v>
      </c>
      <c r="G113" s="48">
        <f t="shared" si="3"/>
        <v>9.5636930268797798E-2</v>
      </c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47">
        <v>24.3</v>
      </c>
      <c r="E114" s="93">
        <v>27.389443651925799</v>
      </c>
      <c r="F114" s="45">
        <f t="shared" si="2"/>
        <v>3.089443651925798</v>
      </c>
      <c r="G114" s="48">
        <f t="shared" si="3"/>
        <v>0.12713759884468304</v>
      </c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47">
        <v>25.1</v>
      </c>
      <c r="E115" s="93">
        <v>29.6703296703297</v>
      </c>
      <c r="F115" s="45">
        <f t="shared" si="2"/>
        <v>4.5703296703296985</v>
      </c>
      <c r="G115" s="48">
        <f t="shared" si="3"/>
        <v>0.18208484742349396</v>
      </c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47">
        <v>28.06</v>
      </c>
      <c r="E116" s="93">
        <v>31.339031339031301</v>
      </c>
      <c r="F116" s="45">
        <f t="shared" si="2"/>
        <v>3.2790313390313024</v>
      </c>
      <c r="G116" s="48">
        <f t="shared" si="3"/>
        <v>0.11685785242449404</v>
      </c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47">
        <v>30.9</v>
      </c>
      <c r="E117" s="93">
        <v>31.481481481481499</v>
      </c>
      <c r="F117" s="45">
        <f t="shared" si="2"/>
        <v>0.58148148148150014</v>
      </c>
      <c r="G117" s="48">
        <f t="shared" si="3"/>
        <v>1.8818170921731398E-2</v>
      </c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47">
        <v>30.34</v>
      </c>
      <c r="E118" s="93">
        <v>31.954887218045101</v>
      </c>
      <c r="F118" s="45">
        <f t="shared" si="2"/>
        <v>1.6148872180451015</v>
      </c>
      <c r="G118" s="48">
        <f t="shared" si="3"/>
        <v>5.3226342058177376E-2</v>
      </c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47">
        <v>20.2</v>
      </c>
      <c r="E119" s="93">
        <v>20</v>
      </c>
      <c r="F119" s="45">
        <f t="shared" si="2"/>
        <v>-0.19999999999999929</v>
      </c>
      <c r="G119" s="48">
        <f t="shared" si="3"/>
        <v>-9.9009900990098664E-3</v>
      </c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47">
        <v>32.89</v>
      </c>
      <c r="E120" s="93">
        <v>40.563380281690101</v>
      </c>
      <c r="F120" s="45">
        <f t="shared" si="2"/>
        <v>7.6733802816901004</v>
      </c>
      <c r="G120" s="48">
        <f t="shared" si="3"/>
        <v>0.2333043563906993</v>
      </c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47">
        <v>28.99</v>
      </c>
      <c r="E121" s="93">
        <v>29.394387001477099</v>
      </c>
      <c r="F121" s="45">
        <f t="shared" si="2"/>
        <v>0.40438700147710094</v>
      </c>
      <c r="G121" s="48">
        <f t="shared" si="3"/>
        <v>1.3949189426598861E-2</v>
      </c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47">
        <v>27.11</v>
      </c>
      <c r="E122" s="93">
        <v>30.2083333333333</v>
      </c>
      <c r="F122" s="45">
        <f t="shared" si="2"/>
        <v>3.0983333333333007</v>
      </c>
      <c r="G122" s="48">
        <f t="shared" si="3"/>
        <v>0.11428747079798232</v>
      </c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47">
        <v>24.12</v>
      </c>
      <c r="E123" s="99" t="s">
        <v>405</v>
      </c>
      <c r="F123" s="45" t="str">
        <f t="shared" si="2"/>
        <v/>
      </c>
      <c r="G123" s="48" t="str">
        <f t="shared" si="3"/>
        <v/>
      </c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47">
        <v>18.87</v>
      </c>
      <c r="E124" s="93">
        <v>21.493506493506501</v>
      </c>
      <c r="F124" s="45">
        <f t="shared" si="2"/>
        <v>2.6235064935065004</v>
      </c>
      <c r="G124" s="48">
        <f t="shared" si="3"/>
        <v>0.13903055079525703</v>
      </c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47">
        <v>23.41</v>
      </c>
      <c r="E125" s="99" t="s">
        <v>405</v>
      </c>
      <c r="F125" s="45" t="str">
        <f t="shared" si="2"/>
        <v/>
      </c>
      <c r="G125" s="48" t="str">
        <f t="shared" si="3"/>
        <v/>
      </c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47">
        <v>28.9</v>
      </c>
      <c r="E126" s="99" t="s">
        <v>405</v>
      </c>
      <c r="F126" s="45" t="str">
        <f t="shared" si="2"/>
        <v/>
      </c>
      <c r="G126" s="48" t="str">
        <f t="shared" si="3"/>
        <v/>
      </c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47">
        <v>24.14</v>
      </c>
      <c r="E127" s="93">
        <v>31.7152103559871</v>
      </c>
      <c r="F127" s="45">
        <f t="shared" si="2"/>
        <v>7.5752103559870996</v>
      </c>
      <c r="G127" s="48">
        <f t="shared" si="3"/>
        <v>0.31380324589838854</v>
      </c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47">
        <v>0</v>
      </c>
      <c r="E128" s="99" t="s">
        <v>405</v>
      </c>
      <c r="F128" s="45" t="str">
        <f t="shared" si="2"/>
        <v/>
      </c>
      <c r="G128" s="48" t="str">
        <f t="shared" si="3"/>
        <v/>
      </c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47">
        <v>27.55</v>
      </c>
      <c r="E129" s="93">
        <v>29.1666666666667</v>
      </c>
      <c r="F129" s="45">
        <f t="shared" si="2"/>
        <v>1.6166666666666991</v>
      </c>
      <c r="G129" s="48">
        <f t="shared" si="3"/>
        <v>5.8681185722929186E-2</v>
      </c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47">
        <v>20.67</v>
      </c>
      <c r="E130" s="93">
        <v>20.186335403726702</v>
      </c>
      <c r="F130" s="45">
        <f t="shared" si="2"/>
        <v>-0.48366459627330016</v>
      </c>
      <c r="G130" s="48">
        <f t="shared" si="3"/>
        <v>-2.3399351537169818E-2</v>
      </c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47">
        <v>24.74</v>
      </c>
      <c r="E131" s="93">
        <v>31.640625</v>
      </c>
      <c r="F131" s="45">
        <f t="shared" ref="F131:F194" si="4">IFERROR(E131-D131,"")</f>
        <v>6.9006250000000016</v>
      </c>
      <c r="G131" s="48">
        <f t="shared" ref="G131:G194" si="5">IFERROR(F131/D131,"")</f>
        <v>0.27892582861762338</v>
      </c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47">
        <v>30.78</v>
      </c>
      <c r="E132" s="93">
        <v>35.2808988764045</v>
      </c>
      <c r="F132" s="45">
        <f t="shared" si="4"/>
        <v>4.5008988764044986</v>
      </c>
      <c r="G132" s="48">
        <f t="shared" si="5"/>
        <v>0.14622803367136122</v>
      </c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47">
        <v>23.33</v>
      </c>
      <c r="E133" s="93">
        <v>22.085889570552101</v>
      </c>
      <c r="F133" s="45">
        <f t="shared" si="4"/>
        <v>-1.2441104294478968</v>
      </c>
      <c r="G133" s="48">
        <f t="shared" si="5"/>
        <v>-5.3326636495837847E-2</v>
      </c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47">
        <v>28.21</v>
      </c>
      <c r="E134" s="99" t="s">
        <v>405</v>
      </c>
      <c r="F134" s="45" t="str">
        <f t="shared" si="4"/>
        <v/>
      </c>
      <c r="G134" s="48" t="str">
        <f t="shared" si="5"/>
        <v/>
      </c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47">
        <v>25.47</v>
      </c>
      <c r="E135" s="93">
        <v>28.804347826087</v>
      </c>
      <c r="F135" s="45">
        <f t="shared" si="4"/>
        <v>3.3343478260870008</v>
      </c>
      <c r="G135" s="48">
        <f t="shared" si="5"/>
        <v>0.13091275328178253</v>
      </c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47">
        <v>26.42</v>
      </c>
      <c r="E136" s="93">
        <v>27.419354838709701</v>
      </c>
      <c r="F136" s="45">
        <f t="shared" si="4"/>
        <v>0.99935483870969932</v>
      </c>
      <c r="G136" s="48">
        <f t="shared" si="5"/>
        <v>3.7825694122244485E-2</v>
      </c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47">
        <v>34.74</v>
      </c>
      <c r="E137" s="99" t="s">
        <v>405</v>
      </c>
      <c r="F137" s="45" t="str">
        <f t="shared" si="4"/>
        <v/>
      </c>
      <c r="G137" s="48" t="str">
        <f t="shared" si="5"/>
        <v/>
      </c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47">
        <v>22.67</v>
      </c>
      <c r="E138" s="99" t="s">
        <v>405</v>
      </c>
      <c r="F138" s="45" t="str">
        <f t="shared" si="4"/>
        <v/>
      </c>
      <c r="G138" s="48" t="str">
        <f t="shared" si="5"/>
        <v/>
      </c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47">
        <v>23.08</v>
      </c>
      <c r="E139" s="93">
        <v>23.7113402061856</v>
      </c>
      <c r="F139" s="45">
        <f t="shared" si="4"/>
        <v>0.63134020618560172</v>
      </c>
      <c r="G139" s="48">
        <f t="shared" si="5"/>
        <v>2.7354428344263507E-2</v>
      </c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47">
        <v>20.27</v>
      </c>
      <c r="E140" s="93">
        <v>17.167381974248901</v>
      </c>
      <c r="F140" s="45">
        <f t="shared" si="4"/>
        <v>-3.1026180257510987</v>
      </c>
      <c r="G140" s="48">
        <f t="shared" si="5"/>
        <v>-0.15306453013078927</v>
      </c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47">
        <v>23.87</v>
      </c>
      <c r="E141" s="99" t="s">
        <v>405</v>
      </c>
      <c r="F141" s="45" t="str">
        <f t="shared" si="4"/>
        <v/>
      </c>
      <c r="G141" s="48" t="str">
        <f t="shared" si="5"/>
        <v/>
      </c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47">
        <v>21.28</v>
      </c>
      <c r="E142" s="93">
        <v>20.892018779342699</v>
      </c>
      <c r="F142" s="45">
        <f t="shared" si="4"/>
        <v>-0.38798122065730212</v>
      </c>
      <c r="G142" s="48">
        <f t="shared" si="5"/>
        <v>-1.8232200218858182E-2</v>
      </c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47">
        <v>31.62</v>
      </c>
      <c r="E143" s="93">
        <v>35.087719298245602</v>
      </c>
      <c r="F143" s="45">
        <f t="shared" si="4"/>
        <v>3.4677192982456013</v>
      </c>
      <c r="G143" s="48">
        <f t="shared" si="5"/>
        <v>0.10966854200650225</v>
      </c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47">
        <v>29.35</v>
      </c>
      <c r="E144" s="93">
        <v>31.578947368421101</v>
      </c>
      <c r="F144" s="45">
        <f t="shared" si="4"/>
        <v>2.2289473684210996</v>
      </c>
      <c r="G144" s="48">
        <f t="shared" si="5"/>
        <v>7.5943692280105612E-2</v>
      </c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47">
        <v>37.99</v>
      </c>
      <c r="E145" s="99" t="s">
        <v>405</v>
      </c>
      <c r="F145" s="45" t="str">
        <f t="shared" si="4"/>
        <v/>
      </c>
      <c r="G145" s="48" t="str">
        <f t="shared" si="5"/>
        <v/>
      </c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47">
        <v>29.03</v>
      </c>
      <c r="E146" s="99" t="s">
        <v>405</v>
      </c>
      <c r="F146" s="45" t="str">
        <f t="shared" si="4"/>
        <v/>
      </c>
      <c r="G146" s="48" t="str">
        <f t="shared" si="5"/>
        <v/>
      </c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47">
        <v>20.29</v>
      </c>
      <c r="E147" s="99" t="s">
        <v>405</v>
      </c>
      <c r="F147" s="45" t="str">
        <f t="shared" si="4"/>
        <v/>
      </c>
      <c r="G147" s="48" t="str">
        <f t="shared" si="5"/>
        <v/>
      </c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47">
        <v>11.72</v>
      </c>
      <c r="E148" s="93">
        <v>14.1949152542373</v>
      </c>
      <c r="F148" s="45">
        <f t="shared" si="4"/>
        <v>2.474915254237299</v>
      </c>
      <c r="G148" s="48">
        <f t="shared" si="5"/>
        <v>0.21117024353560571</v>
      </c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47">
        <v>29.23</v>
      </c>
      <c r="E149" s="99" t="s">
        <v>405</v>
      </c>
      <c r="F149" s="45" t="str">
        <f t="shared" si="4"/>
        <v/>
      </c>
      <c r="G149" s="48" t="str">
        <f t="shared" si="5"/>
        <v/>
      </c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47">
        <v>29.7</v>
      </c>
      <c r="E150" s="93">
        <v>33.409873708381198</v>
      </c>
      <c r="F150" s="45">
        <f t="shared" si="4"/>
        <v>3.709873708381199</v>
      </c>
      <c r="G150" s="48">
        <f t="shared" si="5"/>
        <v>0.12491157267276765</v>
      </c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47">
        <v>27.41</v>
      </c>
      <c r="E151" s="99" t="s">
        <v>405</v>
      </c>
      <c r="F151" s="45" t="str">
        <f t="shared" si="4"/>
        <v/>
      </c>
      <c r="G151" s="48" t="str">
        <f t="shared" si="5"/>
        <v/>
      </c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47">
        <v>21.26</v>
      </c>
      <c r="E152" s="99" t="s">
        <v>405</v>
      </c>
      <c r="F152" s="45" t="str">
        <f t="shared" si="4"/>
        <v/>
      </c>
      <c r="G152" s="48" t="str">
        <f t="shared" si="5"/>
        <v/>
      </c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47">
        <v>38.35</v>
      </c>
      <c r="E153" s="93">
        <v>40.298507462686601</v>
      </c>
      <c r="F153" s="45">
        <f t="shared" si="4"/>
        <v>1.9485074626865995</v>
      </c>
      <c r="G153" s="48">
        <f t="shared" si="5"/>
        <v>5.0808538792349395E-2</v>
      </c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47">
        <v>30.99</v>
      </c>
      <c r="E154" s="93">
        <v>32.327586206896598</v>
      </c>
      <c r="F154" s="45">
        <f t="shared" si="4"/>
        <v>1.3375862068965994</v>
      </c>
      <c r="G154" s="48">
        <f t="shared" si="5"/>
        <v>4.3161865340322667E-2</v>
      </c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47">
        <v>27.59</v>
      </c>
      <c r="E155" s="93">
        <v>29.565217391304301</v>
      </c>
      <c r="F155" s="45">
        <f t="shared" si="4"/>
        <v>1.9752173913043016</v>
      </c>
      <c r="G155" s="48">
        <f t="shared" si="5"/>
        <v>7.1591786564128373E-2</v>
      </c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47">
        <v>27.56</v>
      </c>
      <c r="E156" s="93">
        <v>24.731182795698899</v>
      </c>
      <c r="F156" s="45">
        <f t="shared" si="4"/>
        <v>-2.8288172043010995</v>
      </c>
      <c r="G156" s="48">
        <f t="shared" si="5"/>
        <v>-0.10264213368291362</v>
      </c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47">
        <v>38.1</v>
      </c>
      <c r="E157" s="93">
        <v>45.679012345678998</v>
      </c>
      <c r="F157" s="45">
        <f t="shared" si="4"/>
        <v>7.5790123456789971</v>
      </c>
      <c r="G157" s="48">
        <f t="shared" si="5"/>
        <v>0.19892420854800516</v>
      </c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47">
        <v>26.79</v>
      </c>
      <c r="E158" s="93">
        <v>30.3448275862069</v>
      </c>
      <c r="F158" s="45">
        <f t="shared" si="4"/>
        <v>3.5548275862069012</v>
      </c>
      <c r="G158" s="48">
        <f t="shared" si="5"/>
        <v>0.13269233244519976</v>
      </c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47">
        <v>36.07</v>
      </c>
      <c r="E159" s="93">
        <v>40.476190476190503</v>
      </c>
      <c r="F159" s="45">
        <f t="shared" si="4"/>
        <v>4.4061904761905026</v>
      </c>
      <c r="G159" s="48">
        <f t="shared" si="5"/>
        <v>0.12215665306876913</v>
      </c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47">
        <v>27.16</v>
      </c>
      <c r="E160" s="99" t="s">
        <v>405</v>
      </c>
      <c r="F160" s="45" t="str">
        <f t="shared" si="4"/>
        <v/>
      </c>
      <c r="G160" s="48" t="str">
        <f t="shared" si="5"/>
        <v/>
      </c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47">
        <v>24.29</v>
      </c>
      <c r="E161" s="99" t="s">
        <v>405</v>
      </c>
      <c r="F161" s="45" t="str">
        <f t="shared" si="4"/>
        <v/>
      </c>
      <c r="G161" s="48" t="str">
        <f t="shared" si="5"/>
        <v/>
      </c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47">
        <v>32.520000000000003</v>
      </c>
      <c r="E162" s="93">
        <v>37.142857142857103</v>
      </c>
      <c r="F162" s="45">
        <f t="shared" si="4"/>
        <v>4.6228571428571001</v>
      </c>
      <c r="G162" s="48">
        <f t="shared" si="5"/>
        <v>0.14215427868564268</v>
      </c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47">
        <v>24.18</v>
      </c>
      <c r="E163" s="93">
        <v>28.448275862069</v>
      </c>
      <c r="F163" s="45">
        <f t="shared" si="4"/>
        <v>4.2682758620690002</v>
      </c>
      <c r="G163" s="48">
        <f t="shared" si="5"/>
        <v>0.17652092068110009</v>
      </c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47">
        <v>18.16</v>
      </c>
      <c r="E164" s="93">
        <v>20.8333333333333</v>
      </c>
      <c r="F164" s="45">
        <f t="shared" si="4"/>
        <v>2.6733333333333</v>
      </c>
      <c r="G164" s="48">
        <f t="shared" si="5"/>
        <v>0.14720998531571036</v>
      </c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47">
        <v>21.11</v>
      </c>
      <c r="E165" s="93">
        <v>23.9690721649485</v>
      </c>
      <c r="F165" s="45">
        <f t="shared" si="4"/>
        <v>2.8590721649485005</v>
      </c>
      <c r="G165" s="48">
        <f t="shared" si="5"/>
        <v>0.13543686238505451</v>
      </c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47">
        <v>31.82</v>
      </c>
      <c r="E166" s="99" t="s">
        <v>405</v>
      </c>
      <c r="F166" s="45" t="str">
        <f t="shared" si="4"/>
        <v/>
      </c>
      <c r="G166" s="48" t="str">
        <f t="shared" si="5"/>
        <v/>
      </c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47">
        <v>30.21</v>
      </c>
      <c r="E167" s="99" t="s">
        <v>405</v>
      </c>
      <c r="F167" s="45" t="str">
        <f t="shared" si="4"/>
        <v/>
      </c>
      <c r="G167" s="48" t="str">
        <f t="shared" si="5"/>
        <v/>
      </c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47">
        <v>29.5</v>
      </c>
      <c r="E168" s="99" t="s">
        <v>405</v>
      </c>
      <c r="F168" s="45" t="str">
        <f t="shared" si="4"/>
        <v/>
      </c>
      <c r="G168" s="48" t="str">
        <f t="shared" si="5"/>
        <v/>
      </c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47">
        <v>25.07</v>
      </c>
      <c r="E169" s="99" t="s">
        <v>405</v>
      </c>
      <c r="F169" s="45" t="str">
        <f t="shared" si="4"/>
        <v/>
      </c>
      <c r="G169" s="48" t="str">
        <f t="shared" si="5"/>
        <v/>
      </c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47">
        <v>25</v>
      </c>
      <c r="E170" s="93">
        <v>26.974951830443199</v>
      </c>
      <c r="F170" s="45">
        <f t="shared" si="4"/>
        <v>1.9749518304431994</v>
      </c>
      <c r="G170" s="48">
        <f t="shared" si="5"/>
        <v>7.8998073217727977E-2</v>
      </c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47">
        <v>31.29</v>
      </c>
      <c r="E171" s="99" t="s">
        <v>405</v>
      </c>
      <c r="F171" s="45" t="str">
        <f t="shared" si="4"/>
        <v/>
      </c>
      <c r="G171" s="48" t="str">
        <f t="shared" si="5"/>
        <v/>
      </c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47">
        <v>31.71</v>
      </c>
      <c r="E172" s="99" t="s">
        <v>405</v>
      </c>
      <c r="F172" s="45" t="str">
        <f t="shared" si="4"/>
        <v/>
      </c>
      <c r="G172" s="48" t="str">
        <f t="shared" si="5"/>
        <v/>
      </c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47">
        <v>35</v>
      </c>
      <c r="E173" s="93">
        <v>35.714285714285701</v>
      </c>
      <c r="F173" s="45">
        <f t="shared" si="4"/>
        <v>0.71428571428570109</v>
      </c>
      <c r="G173" s="48">
        <f t="shared" si="5"/>
        <v>2.0408163265305746E-2</v>
      </c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47">
        <v>29.39</v>
      </c>
      <c r="E174" s="99" t="s">
        <v>405</v>
      </c>
      <c r="F174" s="45" t="str">
        <f t="shared" si="4"/>
        <v/>
      </c>
      <c r="G174" s="48" t="str">
        <f t="shared" si="5"/>
        <v/>
      </c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47">
        <v>23.29</v>
      </c>
      <c r="E175" s="99" t="s">
        <v>405</v>
      </c>
      <c r="F175" s="45" t="str">
        <f t="shared" si="4"/>
        <v/>
      </c>
      <c r="G175" s="48" t="str">
        <f t="shared" si="5"/>
        <v/>
      </c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47">
        <v>24.39</v>
      </c>
      <c r="E176" s="99" t="s">
        <v>405</v>
      </c>
      <c r="F176" s="45" t="str">
        <f t="shared" si="4"/>
        <v/>
      </c>
      <c r="G176" s="48" t="str">
        <f t="shared" si="5"/>
        <v/>
      </c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47">
        <v>28.43</v>
      </c>
      <c r="E177" s="93">
        <v>24.509803921568601</v>
      </c>
      <c r="F177" s="45">
        <f t="shared" si="4"/>
        <v>-3.9201960784313989</v>
      </c>
      <c r="G177" s="48">
        <f t="shared" si="5"/>
        <v>-0.13788941535108684</v>
      </c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47">
        <v>35.340000000000003</v>
      </c>
      <c r="E178" s="93">
        <v>37</v>
      </c>
      <c r="F178" s="45">
        <f t="shared" si="4"/>
        <v>1.6599999999999966</v>
      </c>
      <c r="G178" s="48">
        <f t="shared" si="5"/>
        <v>4.697226938313516E-2</v>
      </c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47">
        <v>27.19</v>
      </c>
      <c r="E179" s="93">
        <v>30.976430976431001</v>
      </c>
      <c r="F179" s="45">
        <f t="shared" si="4"/>
        <v>3.7864309764309994</v>
      </c>
      <c r="G179" s="48">
        <f t="shared" si="5"/>
        <v>0.13925821906697311</v>
      </c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47">
        <v>26.67</v>
      </c>
      <c r="E180" s="99" t="s">
        <v>405</v>
      </c>
      <c r="F180" s="45" t="str">
        <f t="shared" si="4"/>
        <v/>
      </c>
      <c r="G180" s="48" t="str">
        <f t="shared" si="5"/>
        <v/>
      </c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47">
        <v>29.71</v>
      </c>
      <c r="E181" s="93">
        <v>32</v>
      </c>
      <c r="F181" s="45">
        <f t="shared" si="4"/>
        <v>2.2899999999999991</v>
      </c>
      <c r="G181" s="48">
        <f t="shared" si="5"/>
        <v>7.7078424772803744E-2</v>
      </c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47">
        <v>30.87</v>
      </c>
      <c r="E182" s="99" t="s">
        <v>405</v>
      </c>
      <c r="F182" s="45" t="str">
        <f t="shared" si="4"/>
        <v/>
      </c>
      <c r="G182" s="48" t="str">
        <f t="shared" si="5"/>
        <v/>
      </c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47">
        <v>30.99</v>
      </c>
      <c r="E183" s="93">
        <v>32.327586206896598</v>
      </c>
      <c r="F183" s="45">
        <f t="shared" si="4"/>
        <v>1.3375862068965994</v>
      </c>
      <c r="G183" s="48">
        <f t="shared" si="5"/>
        <v>4.3161865340322667E-2</v>
      </c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47">
        <v>23.2</v>
      </c>
      <c r="E184" s="99" t="s">
        <v>405</v>
      </c>
      <c r="F184" s="45" t="str">
        <f t="shared" si="4"/>
        <v/>
      </c>
      <c r="G184" s="48" t="str">
        <f t="shared" si="5"/>
        <v/>
      </c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47">
        <v>19.8</v>
      </c>
      <c r="E185" s="99" t="s">
        <v>405</v>
      </c>
      <c r="F185" s="45" t="str">
        <f t="shared" si="4"/>
        <v/>
      </c>
      <c r="G185" s="48" t="str">
        <f t="shared" si="5"/>
        <v/>
      </c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47">
        <v>30.54</v>
      </c>
      <c r="E186" s="93">
        <v>36.277602523659297</v>
      </c>
      <c r="F186" s="45">
        <f t="shared" si="4"/>
        <v>5.737602523659298</v>
      </c>
      <c r="G186" s="48">
        <f t="shared" si="5"/>
        <v>0.18787172638046162</v>
      </c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47">
        <v>16.71</v>
      </c>
      <c r="E187" s="99" t="s">
        <v>405</v>
      </c>
      <c r="F187" s="45" t="str">
        <f t="shared" si="4"/>
        <v/>
      </c>
      <c r="G187" s="48" t="str">
        <f t="shared" si="5"/>
        <v/>
      </c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47">
        <v>26.35</v>
      </c>
      <c r="E188" s="93">
        <v>27.397260273972599</v>
      </c>
      <c r="F188" s="45">
        <f t="shared" si="4"/>
        <v>1.0472602739725971</v>
      </c>
      <c r="G188" s="48">
        <f t="shared" si="5"/>
        <v>3.9744222921161178E-2</v>
      </c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47">
        <v>39.31</v>
      </c>
      <c r="E189" s="99" t="s">
        <v>405</v>
      </c>
      <c r="F189" s="45" t="str">
        <f t="shared" si="4"/>
        <v/>
      </c>
      <c r="G189" s="48" t="str">
        <f t="shared" si="5"/>
        <v/>
      </c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47">
        <v>19.8</v>
      </c>
      <c r="E190" s="99" t="s">
        <v>405</v>
      </c>
      <c r="F190" s="45" t="str">
        <f t="shared" si="4"/>
        <v/>
      </c>
      <c r="G190" s="48" t="str">
        <f t="shared" si="5"/>
        <v/>
      </c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47">
        <v>24.34</v>
      </c>
      <c r="E191" s="93">
        <v>28.993288590603999</v>
      </c>
      <c r="F191" s="45">
        <f t="shared" si="4"/>
        <v>4.6532885906039994</v>
      </c>
      <c r="G191" s="48">
        <f t="shared" si="5"/>
        <v>0.19117866025488905</v>
      </c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47">
        <v>25.51</v>
      </c>
      <c r="E192" s="93">
        <v>34.146341463414601</v>
      </c>
      <c r="F192" s="45">
        <f t="shared" si="4"/>
        <v>8.636341463414599</v>
      </c>
      <c r="G192" s="48">
        <f t="shared" si="5"/>
        <v>0.33854729374420223</v>
      </c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47">
        <v>15.14</v>
      </c>
      <c r="E193" s="99" t="s">
        <v>405</v>
      </c>
      <c r="F193" s="45" t="str">
        <f t="shared" si="4"/>
        <v/>
      </c>
      <c r="G193" s="48" t="str">
        <f t="shared" si="5"/>
        <v/>
      </c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47">
        <v>25.52</v>
      </c>
      <c r="E194" s="93">
        <v>27.1794871794872</v>
      </c>
      <c r="F194" s="45">
        <f t="shared" si="4"/>
        <v>1.6594871794872006</v>
      </c>
      <c r="G194" s="48">
        <f t="shared" si="5"/>
        <v>6.5026927095893444E-2</v>
      </c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47">
        <v>22.84</v>
      </c>
      <c r="E195" s="93">
        <v>26.984126984126998</v>
      </c>
      <c r="F195" s="45">
        <f t="shared" ref="F195:F214" si="6">IFERROR(E195-D195,"")</f>
        <v>4.1441269841269985</v>
      </c>
      <c r="G195" s="48">
        <f t="shared" ref="G195:G214" si="7">IFERROR(F195/D195,"")</f>
        <v>0.18144163678314354</v>
      </c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47">
        <v>30.32</v>
      </c>
      <c r="E196" s="99" t="s">
        <v>405</v>
      </c>
      <c r="F196" s="45" t="str">
        <f t="shared" si="6"/>
        <v/>
      </c>
      <c r="G196" s="48" t="str">
        <f t="shared" si="7"/>
        <v/>
      </c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47">
        <v>37.99</v>
      </c>
      <c r="E197" s="99" t="s">
        <v>405</v>
      </c>
      <c r="F197" s="45" t="str">
        <f t="shared" si="6"/>
        <v/>
      </c>
      <c r="G197" s="48" t="str">
        <f t="shared" si="7"/>
        <v/>
      </c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47">
        <v>26.75</v>
      </c>
      <c r="E198" s="93">
        <v>27.962085308056899</v>
      </c>
      <c r="F198" s="45">
        <f t="shared" si="6"/>
        <v>1.2120853080568992</v>
      </c>
      <c r="G198" s="48">
        <f t="shared" si="7"/>
        <v>4.5311600301192495E-2</v>
      </c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47">
        <v>26.06</v>
      </c>
      <c r="E199" s="99" t="s">
        <v>405</v>
      </c>
      <c r="F199" s="45" t="str">
        <f t="shared" si="6"/>
        <v/>
      </c>
      <c r="G199" s="48" t="str">
        <f t="shared" si="7"/>
        <v/>
      </c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47">
        <v>27.54</v>
      </c>
      <c r="E200" s="93">
        <v>32.936507936507901</v>
      </c>
      <c r="F200" s="45">
        <f t="shared" si="6"/>
        <v>5.3965079365079021</v>
      </c>
      <c r="G200" s="48">
        <f t="shared" si="7"/>
        <v>0.19595163168147794</v>
      </c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47">
        <v>28.57</v>
      </c>
      <c r="E201" s="93">
        <v>32.865168539325801</v>
      </c>
      <c r="F201" s="45">
        <f t="shared" si="6"/>
        <v>4.2951685393258003</v>
      </c>
      <c r="G201" s="48">
        <f t="shared" si="7"/>
        <v>0.15033841579719287</v>
      </c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47">
        <v>23.77</v>
      </c>
      <c r="E202" s="99" t="s">
        <v>405</v>
      </c>
      <c r="F202" s="45" t="str">
        <f t="shared" si="6"/>
        <v/>
      </c>
      <c r="G202" s="48" t="str">
        <f t="shared" si="7"/>
        <v/>
      </c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47">
        <v>32.89</v>
      </c>
      <c r="E203" s="99" t="s">
        <v>405</v>
      </c>
      <c r="F203" s="45" t="str">
        <f t="shared" si="6"/>
        <v/>
      </c>
      <c r="G203" s="48" t="str">
        <f t="shared" si="7"/>
        <v/>
      </c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47">
        <v>30.37</v>
      </c>
      <c r="E204" s="99" t="s">
        <v>405</v>
      </c>
      <c r="F204" s="45" t="str">
        <f t="shared" si="6"/>
        <v/>
      </c>
      <c r="G204" s="48" t="str">
        <f t="shared" si="7"/>
        <v/>
      </c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47">
        <v>21.71</v>
      </c>
      <c r="E205" s="93">
        <v>23.015873015873002</v>
      </c>
      <c r="F205" s="45">
        <f t="shared" si="6"/>
        <v>1.3058730158730008</v>
      </c>
      <c r="G205" s="48">
        <f t="shared" si="7"/>
        <v>6.0150760749562444E-2</v>
      </c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47">
        <v>31.58</v>
      </c>
      <c r="E206" s="93">
        <v>37.593984962405997</v>
      </c>
      <c r="F206" s="45">
        <f t="shared" si="6"/>
        <v>6.0139849624059991</v>
      </c>
      <c r="G206" s="48">
        <f t="shared" si="7"/>
        <v>0.19043650925921468</v>
      </c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47">
        <v>22.16</v>
      </c>
      <c r="E207" s="99" t="s">
        <v>405</v>
      </c>
      <c r="F207" s="45" t="str">
        <f t="shared" si="6"/>
        <v/>
      </c>
      <c r="G207" s="48" t="str">
        <f t="shared" si="7"/>
        <v/>
      </c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47">
        <v>21.85</v>
      </c>
      <c r="E208" s="99" t="s">
        <v>405</v>
      </c>
      <c r="F208" s="45" t="str">
        <f t="shared" si="6"/>
        <v/>
      </c>
      <c r="G208" s="48" t="str">
        <f t="shared" si="7"/>
        <v/>
      </c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47">
        <v>23.3</v>
      </c>
      <c r="E209" s="99" t="s">
        <v>405</v>
      </c>
      <c r="F209" s="45" t="str">
        <f t="shared" si="6"/>
        <v/>
      </c>
      <c r="G209" s="48" t="str">
        <f t="shared" si="7"/>
        <v/>
      </c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47">
        <v>28.22</v>
      </c>
      <c r="E210" s="93">
        <v>28.795811518324602</v>
      </c>
      <c r="F210" s="45">
        <f t="shared" si="6"/>
        <v>0.57581151832460264</v>
      </c>
      <c r="G210" s="48">
        <f t="shared" si="7"/>
        <v>2.0404376978192865E-2</v>
      </c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47">
        <v>32.68</v>
      </c>
      <c r="E211" s="93">
        <v>34.6938775510204</v>
      </c>
      <c r="F211" s="45">
        <f t="shared" si="6"/>
        <v>2.0138775510203999</v>
      </c>
      <c r="G211" s="48">
        <f t="shared" si="7"/>
        <v>6.1624160067943697E-2</v>
      </c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47">
        <v>25.51</v>
      </c>
      <c r="E212" s="93">
        <v>20.9821428571429</v>
      </c>
      <c r="F212" s="45">
        <f t="shared" si="6"/>
        <v>-4.5278571428571013</v>
      </c>
      <c r="G212" s="48">
        <f t="shared" si="7"/>
        <v>-0.17749341994735793</v>
      </c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47">
        <v>28.75</v>
      </c>
      <c r="E213" s="93">
        <v>20.9821428571429</v>
      </c>
      <c r="F213" s="45">
        <f t="shared" si="6"/>
        <v>-7.7678571428570997</v>
      </c>
      <c r="G213" s="48">
        <f t="shared" si="7"/>
        <v>-0.27018633540372522</v>
      </c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47">
        <v>20.28</v>
      </c>
      <c r="E214" s="93">
        <v>28.048780487804901</v>
      </c>
      <c r="F214" s="45">
        <f t="shared" si="6"/>
        <v>7.7687804878049</v>
      </c>
      <c r="G214" s="48">
        <f t="shared" si="7"/>
        <v>0.3830759609371252</v>
      </c>
      <c r="R214" s="47"/>
      <c r="S214" s="47"/>
    </row>
    <row r="215" spans="1:19" x14ac:dyDescent="0.55000000000000004">
      <c r="E215" s="101"/>
    </row>
    <row r="216" spans="1:19" x14ac:dyDescent="0.55000000000000004">
      <c r="E216" s="102"/>
    </row>
    <row r="217" spans="1:19" x14ac:dyDescent="0.55000000000000004">
      <c r="E217" s="101"/>
    </row>
    <row r="218" spans="1:19" x14ac:dyDescent="0.55000000000000004">
      <c r="E218" s="101"/>
    </row>
    <row r="219" spans="1:19" x14ac:dyDescent="0.55000000000000004">
      <c r="E219" s="102"/>
    </row>
    <row r="220" spans="1:19" x14ac:dyDescent="0.55000000000000004">
      <c r="E220" s="101"/>
    </row>
    <row r="221" spans="1:19" x14ac:dyDescent="0.55000000000000004">
      <c r="E221" s="102"/>
    </row>
    <row r="222" spans="1:19" x14ac:dyDescent="0.55000000000000004">
      <c r="E222" s="101"/>
    </row>
    <row r="223" spans="1:19" x14ac:dyDescent="0.55000000000000004">
      <c r="E223" s="101"/>
    </row>
    <row r="224" spans="1:19" x14ac:dyDescent="0.55000000000000004">
      <c r="E224" s="101"/>
    </row>
    <row r="225" spans="5:5" x14ac:dyDescent="0.55000000000000004">
      <c r="E225" s="102"/>
    </row>
    <row r="226" spans="5:5" x14ac:dyDescent="0.55000000000000004">
      <c r="E226" s="102"/>
    </row>
    <row r="227" spans="5:5" x14ac:dyDescent="0.55000000000000004">
      <c r="E227" s="102"/>
    </row>
    <row r="228" spans="5:5" x14ac:dyDescent="0.55000000000000004">
      <c r="E228" s="101"/>
    </row>
    <row r="229" spans="5:5" x14ac:dyDescent="0.55000000000000004">
      <c r="E229" s="102"/>
    </row>
    <row r="230" spans="5:5" x14ac:dyDescent="0.55000000000000004">
      <c r="E230" s="101"/>
    </row>
    <row r="231" spans="5:5" x14ac:dyDescent="0.55000000000000004">
      <c r="E231" s="102"/>
    </row>
    <row r="232" spans="5:5" x14ac:dyDescent="0.55000000000000004">
      <c r="E232" s="101"/>
    </row>
    <row r="233" spans="5:5" x14ac:dyDescent="0.55000000000000004">
      <c r="E233" s="102"/>
    </row>
    <row r="234" spans="5:5" x14ac:dyDescent="0.55000000000000004">
      <c r="E234" s="101"/>
    </row>
    <row r="235" spans="5:5" x14ac:dyDescent="0.55000000000000004">
      <c r="E235" s="101"/>
    </row>
    <row r="236" spans="5:5" x14ac:dyDescent="0.55000000000000004">
      <c r="E236" s="101"/>
    </row>
    <row r="237" spans="5:5" x14ac:dyDescent="0.55000000000000004">
      <c r="E237" s="102"/>
    </row>
    <row r="238" spans="5:5" x14ac:dyDescent="0.55000000000000004">
      <c r="E238" s="101"/>
    </row>
    <row r="239" spans="5:5" x14ac:dyDescent="0.55000000000000004">
      <c r="E239" s="101"/>
    </row>
    <row r="240" spans="5:5" x14ac:dyDescent="0.55000000000000004">
      <c r="E240" s="102"/>
    </row>
    <row r="241" spans="5:5" x14ac:dyDescent="0.55000000000000004">
      <c r="E241" s="102"/>
    </row>
    <row r="242" spans="5:5" x14ac:dyDescent="0.55000000000000004">
      <c r="E242" s="101"/>
    </row>
    <row r="243" spans="5:5" x14ac:dyDescent="0.55000000000000004">
      <c r="E243" s="101"/>
    </row>
    <row r="244" spans="5:5" x14ac:dyDescent="0.55000000000000004">
      <c r="E244" s="101"/>
    </row>
    <row r="245" spans="5:5" x14ac:dyDescent="0.55000000000000004">
      <c r="E245" s="101"/>
    </row>
    <row r="246" spans="5:5" x14ac:dyDescent="0.55000000000000004">
      <c r="E246" s="101"/>
    </row>
    <row r="247" spans="5:5" x14ac:dyDescent="0.55000000000000004">
      <c r="E247" s="102"/>
    </row>
    <row r="248" spans="5:5" x14ac:dyDescent="0.55000000000000004">
      <c r="E248" s="101"/>
    </row>
    <row r="249" spans="5:5" x14ac:dyDescent="0.55000000000000004">
      <c r="E249" s="101"/>
    </row>
    <row r="250" spans="5:5" x14ac:dyDescent="0.55000000000000004">
      <c r="E250" s="101"/>
    </row>
    <row r="251" spans="5:5" x14ac:dyDescent="0.55000000000000004">
      <c r="E251" s="101"/>
    </row>
    <row r="252" spans="5:5" x14ac:dyDescent="0.55000000000000004">
      <c r="E252" s="101"/>
    </row>
    <row r="253" spans="5:5" x14ac:dyDescent="0.55000000000000004">
      <c r="E253" s="101"/>
    </row>
    <row r="254" spans="5:5" x14ac:dyDescent="0.55000000000000004">
      <c r="E254" s="102"/>
    </row>
    <row r="255" spans="5:5" x14ac:dyDescent="0.55000000000000004">
      <c r="E255" s="101"/>
    </row>
    <row r="256" spans="5:5" x14ac:dyDescent="0.55000000000000004">
      <c r="E256" s="102"/>
    </row>
    <row r="257" spans="5:5" x14ac:dyDescent="0.55000000000000004">
      <c r="E257" s="101"/>
    </row>
    <row r="258" spans="5:5" x14ac:dyDescent="0.55000000000000004">
      <c r="E258" s="101"/>
    </row>
    <row r="259" spans="5:5" x14ac:dyDescent="0.55000000000000004">
      <c r="E259" s="102"/>
    </row>
    <row r="260" spans="5:5" x14ac:dyDescent="0.55000000000000004">
      <c r="E260" s="101"/>
    </row>
    <row r="261" spans="5:5" x14ac:dyDescent="0.55000000000000004">
      <c r="E261" s="101"/>
    </row>
    <row r="262" spans="5:5" x14ac:dyDescent="0.55000000000000004">
      <c r="E262" s="101"/>
    </row>
    <row r="263" spans="5:5" x14ac:dyDescent="0.55000000000000004">
      <c r="E263" s="102"/>
    </row>
    <row r="264" spans="5:5" x14ac:dyDescent="0.55000000000000004">
      <c r="E264" s="102"/>
    </row>
    <row r="265" spans="5:5" x14ac:dyDescent="0.55000000000000004">
      <c r="E265" s="102"/>
    </row>
    <row r="266" spans="5:5" x14ac:dyDescent="0.55000000000000004">
      <c r="E266" s="101"/>
    </row>
    <row r="267" spans="5:5" x14ac:dyDescent="0.55000000000000004">
      <c r="E267" s="101"/>
    </row>
    <row r="268" spans="5:5" x14ac:dyDescent="0.55000000000000004">
      <c r="E268" s="102"/>
    </row>
    <row r="269" spans="5:5" x14ac:dyDescent="0.55000000000000004">
      <c r="E269" s="101"/>
    </row>
    <row r="270" spans="5:5" x14ac:dyDescent="0.55000000000000004">
      <c r="E270" s="101"/>
    </row>
    <row r="271" spans="5:5" x14ac:dyDescent="0.55000000000000004">
      <c r="E271" s="102"/>
    </row>
    <row r="272" spans="5:5" x14ac:dyDescent="0.55000000000000004">
      <c r="E272" s="101"/>
    </row>
    <row r="273" spans="5:5" x14ac:dyDescent="0.55000000000000004">
      <c r="E273" s="101"/>
    </row>
    <row r="274" spans="5:5" x14ac:dyDescent="0.55000000000000004">
      <c r="E274" s="101"/>
    </row>
    <row r="275" spans="5:5" x14ac:dyDescent="0.55000000000000004">
      <c r="E275" s="101"/>
    </row>
    <row r="276" spans="5:5" x14ac:dyDescent="0.55000000000000004">
      <c r="E276" s="101"/>
    </row>
    <row r="277" spans="5:5" x14ac:dyDescent="0.55000000000000004">
      <c r="E277" s="101"/>
    </row>
    <row r="278" spans="5:5" x14ac:dyDescent="0.55000000000000004">
      <c r="E278" s="102"/>
    </row>
    <row r="279" spans="5:5" x14ac:dyDescent="0.55000000000000004">
      <c r="E279" s="101"/>
    </row>
    <row r="280" spans="5:5" x14ac:dyDescent="0.55000000000000004">
      <c r="E280" s="101"/>
    </row>
    <row r="281" spans="5:5" x14ac:dyDescent="0.55000000000000004">
      <c r="E281" s="101"/>
    </row>
    <row r="282" spans="5:5" x14ac:dyDescent="0.55000000000000004">
      <c r="E282" s="101"/>
    </row>
    <row r="283" spans="5:5" x14ac:dyDescent="0.55000000000000004">
      <c r="E283" s="101"/>
    </row>
    <row r="284" spans="5:5" x14ac:dyDescent="0.55000000000000004">
      <c r="E284" s="101"/>
    </row>
  </sheetData>
  <hyperlinks>
    <hyperlink ref="I1" location="Vsebina!A1" display="NAZAJ NA PRVO STRAN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84"/>
  <sheetViews>
    <sheetView zoomScale="70" zoomScaleNormal="70" workbookViewId="0">
      <pane ySplit="1" topLeftCell="A2" activePane="bottomLeft" state="frozen"/>
      <selection activeCell="A2" sqref="A2"/>
      <selection pane="bottomLeft" activeCell="E215" sqref="E215:E284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37" customWidth="1"/>
    <col min="5" max="5" width="16.68359375" style="79" customWidth="1"/>
    <col min="6" max="6" width="10.68359375" style="52" bestFit="1" customWidth="1"/>
    <col min="7" max="7" width="10.1015625" style="52" bestFit="1" customWidth="1"/>
    <col min="8" max="16384" width="8.89453125" style="34"/>
  </cols>
  <sheetData>
    <row r="1" spans="1:17" ht="80.25" customHeight="1" thickBot="1" x14ac:dyDescent="0.6">
      <c r="A1" s="32" t="s">
        <v>65</v>
      </c>
      <c r="B1" s="32" t="s">
        <v>66</v>
      </c>
      <c r="C1" s="32" t="s">
        <v>357</v>
      </c>
      <c r="D1" s="32" t="s">
        <v>367</v>
      </c>
      <c r="E1" s="32" t="s">
        <v>507</v>
      </c>
      <c r="F1" s="33" t="s">
        <v>358</v>
      </c>
      <c r="G1" s="33" t="s">
        <v>359</v>
      </c>
      <c r="I1" s="32" t="s">
        <v>395</v>
      </c>
    </row>
    <row r="2" spans="1:17" x14ac:dyDescent="0.55000000000000004">
      <c r="A2" s="30" t="s">
        <v>360</v>
      </c>
      <c r="B2" s="44">
        <v>0</v>
      </c>
      <c r="C2" s="44" t="s">
        <v>361</v>
      </c>
      <c r="D2" s="49">
        <v>1.37</v>
      </c>
      <c r="E2" s="92">
        <v>1.26614514712558</v>
      </c>
      <c r="F2" s="49">
        <f>E2-D2</f>
        <v>-0.10385485287442009</v>
      </c>
      <c r="G2" s="50">
        <f>F2/D2</f>
        <v>-7.5806461952131449E-2</v>
      </c>
      <c r="P2" s="47"/>
      <c r="Q2" s="47"/>
    </row>
    <row r="3" spans="1:17" x14ac:dyDescent="0.55000000000000004">
      <c r="A3" s="30" t="s">
        <v>362</v>
      </c>
      <c r="B3" s="34">
        <v>1</v>
      </c>
      <c r="C3" s="34" t="s">
        <v>69</v>
      </c>
      <c r="D3" s="37">
        <v>1.74</v>
      </c>
      <c r="E3" s="93">
        <v>1.4642606424834199</v>
      </c>
      <c r="F3" s="37">
        <f t="shared" ref="F3:F66" si="0">E3-D3</f>
        <v>-0.27573935751658007</v>
      </c>
      <c r="G3" s="51">
        <f t="shared" ref="G3:G66" si="1">F3/D3</f>
        <v>-0.15847089512447129</v>
      </c>
      <c r="P3" s="47"/>
      <c r="Q3" s="47"/>
    </row>
    <row r="4" spans="1:17" x14ac:dyDescent="0.55000000000000004">
      <c r="A4" s="30" t="s">
        <v>362</v>
      </c>
      <c r="B4" s="34">
        <v>2</v>
      </c>
      <c r="C4" s="34" t="s">
        <v>70</v>
      </c>
      <c r="D4" s="37">
        <v>1.29</v>
      </c>
      <c r="E4" s="93">
        <v>1.1214455819798399</v>
      </c>
      <c r="F4" s="37">
        <f t="shared" si="0"/>
        <v>-0.16855441802016013</v>
      </c>
      <c r="G4" s="51">
        <f t="shared" si="1"/>
        <v>-0.13066233955051174</v>
      </c>
      <c r="P4" s="47"/>
      <c r="Q4" s="47"/>
    </row>
    <row r="5" spans="1:17" x14ac:dyDescent="0.55000000000000004">
      <c r="A5" s="30" t="s">
        <v>362</v>
      </c>
      <c r="B5" s="34">
        <v>3</v>
      </c>
      <c r="C5" s="34" t="s">
        <v>71</v>
      </c>
      <c r="D5" s="37">
        <v>1.45</v>
      </c>
      <c r="E5" s="93">
        <v>1.43281928654774</v>
      </c>
      <c r="F5" s="37">
        <f t="shared" si="0"/>
        <v>-1.718071345225991E-2</v>
      </c>
      <c r="G5" s="51">
        <f t="shared" si="1"/>
        <v>-1.1848767898110284E-2</v>
      </c>
      <c r="P5" s="47"/>
      <c r="Q5" s="47"/>
    </row>
    <row r="6" spans="1:17" x14ac:dyDescent="0.55000000000000004">
      <c r="A6" s="30" t="s">
        <v>362</v>
      </c>
      <c r="B6" s="34">
        <v>4</v>
      </c>
      <c r="C6" s="34" t="s">
        <v>72</v>
      </c>
      <c r="D6" s="37">
        <v>2.39</v>
      </c>
      <c r="E6" s="93">
        <v>2.25160305711311</v>
      </c>
      <c r="F6" s="37">
        <f t="shared" si="0"/>
        <v>-0.13839694288689008</v>
      </c>
      <c r="G6" s="51">
        <f t="shared" si="1"/>
        <v>-5.7906670663970747E-2</v>
      </c>
      <c r="P6" s="47"/>
      <c r="Q6" s="47"/>
    </row>
    <row r="7" spans="1:17" x14ac:dyDescent="0.55000000000000004">
      <c r="A7" s="30" t="s">
        <v>362</v>
      </c>
      <c r="B7" s="34">
        <v>5</v>
      </c>
      <c r="C7" s="34" t="s">
        <v>73</v>
      </c>
      <c r="D7" s="37">
        <v>1.63</v>
      </c>
      <c r="E7" s="93">
        <v>1.8487090756994999</v>
      </c>
      <c r="F7" s="37">
        <f t="shared" si="0"/>
        <v>0.21870907569950004</v>
      </c>
      <c r="G7" s="51">
        <f t="shared" si="1"/>
        <v>0.13417734705490802</v>
      </c>
      <c r="P7" s="47"/>
      <c r="Q7" s="47"/>
    </row>
    <row r="8" spans="1:17" x14ac:dyDescent="0.55000000000000004">
      <c r="A8" s="30" t="s">
        <v>362</v>
      </c>
      <c r="B8" s="34">
        <v>6</v>
      </c>
      <c r="C8" s="34" t="s">
        <v>74</v>
      </c>
      <c r="D8" s="37">
        <v>1.43</v>
      </c>
      <c r="E8" s="93">
        <v>1.45046411123896</v>
      </c>
      <c r="F8" s="37">
        <f t="shared" si="0"/>
        <v>2.0464111238960081E-2</v>
      </c>
      <c r="G8" s="51">
        <f t="shared" si="1"/>
        <v>1.4310567299972085E-2</v>
      </c>
      <c r="P8" s="47"/>
      <c r="Q8" s="47"/>
    </row>
    <row r="9" spans="1:17" x14ac:dyDescent="0.55000000000000004">
      <c r="A9" s="30" t="s">
        <v>362</v>
      </c>
      <c r="B9" s="34">
        <v>7</v>
      </c>
      <c r="C9" s="34" t="s">
        <v>75</v>
      </c>
      <c r="D9" s="37">
        <v>1.48</v>
      </c>
      <c r="E9" s="93">
        <v>1.2692571256128899</v>
      </c>
      <c r="F9" s="37">
        <f t="shared" si="0"/>
        <v>-0.21074287438711004</v>
      </c>
      <c r="G9" s="51">
        <f t="shared" si="1"/>
        <v>-0.14239383404534461</v>
      </c>
      <c r="P9" s="47"/>
      <c r="Q9" s="47"/>
    </row>
    <row r="10" spans="1:17" x14ac:dyDescent="0.55000000000000004">
      <c r="A10" s="30" t="s">
        <v>362</v>
      </c>
      <c r="B10" s="34">
        <v>8</v>
      </c>
      <c r="C10" s="34" t="s">
        <v>76</v>
      </c>
      <c r="D10" s="37">
        <v>1.53</v>
      </c>
      <c r="E10" s="93">
        <v>1.6825106681348501</v>
      </c>
      <c r="F10" s="37">
        <f t="shared" si="0"/>
        <v>0.15251066813485004</v>
      </c>
      <c r="G10" s="51">
        <f t="shared" si="1"/>
        <v>9.9680175251535968E-2</v>
      </c>
      <c r="P10" s="47"/>
      <c r="Q10" s="47"/>
    </row>
    <row r="11" spans="1:17" x14ac:dyDescent="0.55000000000000004">
      <c r="A11" s="30" t="s">
        <v>362</v>
      </c>
      <c r="B11" s="34">
        <v>9</v>
      </c>
      <c r="C11" s="34" t="s">
        <v>77</v>
      </c>
      <c r="D11" s="37">
        <v>1.29</v>
      </c>
      <c r="E11" s="93">
        <v>1.1427774314071799</v>
      </c>
      <c r="F11" s="37">
        <f t="shared" si="0"/>
        <v>-0.14722256859282012</v>
      </c>
      <c r="G11" s="51">
        <f t="shared" si="1"/>
        <v>-0.11412602216497683</v>
      </c>
      <c r="P11" s="47"/>
      <c r="Q11" s="47"/>
    </row>
    <row r="12" spans="1:17" x14ac:dyDescent="0.55000000000000004">
      <c r="A12" s="30" t="s">
        <v>362</v>
      </c>
      <c r="B12" s="34">
        <v>10</v>
      </c>
      <c r="C12" s="34" t="s">
        <v>78</v>
      </c>
      <c r="D12" s="37">
        <v>1.1000000000000001</v>
      </c>
      <c r="E12" s="93">
        <v>0.97840021263708798</v>
      </c>
      <c r="F12" s="37">
        <f t="shared" si="0"/>
        <v>-0.1215997873629121</v>
      </c>
      <c r="G12" s="51">
        <f t="shared" si="1"/>
        <v>-0.110545261239011</v>
      </c>
      <c r="P12" s="47"/>
      <c r="Q12" s="47"/>
    </row>
    <row r="13" spans="1:17" x14ac:dyDescent="0.55000000000000004">
      <c r="A13" s="30" t="s">
        <v>362</v>
      </c>
      <c r="B13" s="34">
        <v>11</v>
      </c>
      <c r="C13" s="34" t="s">
        <v>79</v>
      </c>
      <c r="D13" s="37">
        <v>1.5</v>
      </c>
      <c r="E13" s="93">
        <v>1.4080549562784399</v>
      </c>
      <c r="F13" s="37">
        <f t="shared" si="0"/>
        <v>-9.1945043721560094E-2</v>
      </c>
      <c r="G13" s="51">
        <f t="shared" si="1"/>
        <v>-6.1296695814373393E-2</v>
      </c>
      <c r="P13" s="47"/>
      <c r="Q13" s="47"/>
    </row>
    <row r="14" spans="1:17" x14ac:dyDescent="0.55000000000000004">
      <c r="A14" s="30" t="s">
        <v>362</v>
      </c>
      <c r="B14" s="34">
        <v>12</v>
      </c>
      <c r="C14" s="34" t="s">
        <v>80</v>
      </c>
      <c r="D14" s="37">
        <v>1.73</v>
      </c>
      <c r="E14" s="93">
        <v>1.82562241403078</v>
      </c>
      <c r="F14" s="37">
        <f t="shared" si="0"/>
        <v>9.5622414030779979E-2</v>
      </c>
      <c r="G14" s="51">
        <f t="shared" si="1"/>
        <v>5.5273071694092471E-2</v>
      </c>
      <c r="P14" s="47"/>
      <c r="Q14" s="47"/>
    </row>
    <row r="15" spans="1:17" x14ac:dyDescent="0.55000000000000004">
      <c r="A15" s="30" t="s">
        <v>362</v>
      </c>
      <c r="B15" s="34">
        <v>13</v>
      </c>
      <c r="C15" s="34" t="s">
        <v>81</v>
      </c>
      <c r="D15" s="37">
        <v>1.58</v>
      </c>
      <c r="E15" s="93">
        <v>1.49120110239282</v>
      </c>
      <c r="F15" s="37">
        <f t="shared" si="0"/>
        <v>-8.8798897607180072E-2</v>
      </c>
      <c r="G15" s="51">
        <f t="shared" si="1"/>
        <v>-5.6201833928594978E-2</v>
      </c>
      <c r="P15" s="47"/>
      <c r="Q15" s="47"/>
    </row>
    <row r="16" spans="1:17" x14ac:dyDescent="0.55000000000000004">
      <c r="A16" s="30" t="s">
        <v>362</v>
      </c>
      <c r="B16" s="34">
        <v>14</v>
      </c>
      <c r="C16" s="34" t="s">
        <v>82</v>
      </c>
      <c r="D16" s="37">
        <v>2.2999999999999998</v>
      </c>
      <c r="E16" s="93">
        <v>2.0833227376699899</v>
      </c>
      <c r="F16" s="37">
        <f t="shared" si="0"/>
        <v>-0.21667726233000995</v>
      </c>
      <c r="G16" s="51">
        <f t="shared" si="1"/>
        <v>-9.4207505360873897E-2</v>
      </c>
      <c r="P16" s="47"/>
      <c r="Q16" s="47"/>
    </row>
    <row r="17" spans="1:17" x14ac:dyDescent="0.55000000000000004">
      <c r="A17" s="30" t="s">
        <v>362</v>
      </c>
      <c r="B17" s="34">
        <v>15</v>
      </c>
      <c r="C17" s="34" t="s">
        <v>83</v>
      </c>
      <c r="D17" s="37">
        <v>1.0900000000000001</v>
      </c>
      <c r="E17" s="93">
        <v>0.74643514163943903</v>
      </c>
      <c r="F17" s="37">
        <f t="shared" si="0"/>
        <v>-0.34356485836056105</v>
      </c>
      <c r="G17" s="51">
        <f t="shared" si="1"/>
        <v>-0.31519711776198261</v>
      </c>
      <c r="P17" s="47"/>
      <c r="Q17" s="47"/>
    </row>
    <row r="18" spans="1:17" x14ac:dyDescent="0.55000000000000004">
      <c r="A18" s="30" t="s">
        <v>362</v>
      </c>
      <c r="B18" s="34">
        <v>16</v>
      </c>
      <c r="C18" s="34" t="s">
        <v>84</v>
      </c>
      <c r="D18" s="37">
        <v>1.1599999999999999</v>
      </c>
      <c r="E18" s="93">
        <v>1.1039124547425501</v>
      </c>
      <c r="F18" s="37">
        <f t="shared" si="0"/>
        <v>-5.6087545257449856E-2</v>
      </c>
      <c r="G18" s="51">
        <f t="shared" si="1"/>
        <v>-4.8351332118491255E-2</v>
      </c>
      <c r="P18" s="47"/>
      <c r="Q18" s="47"/>
    </row>
    <row r="19" spans="1:17" x14ac:dyDescent="0.55000000000000004">
      <c r="A19" s="30" t="s">
        <v>362</v>
      </c>
      <c r="B19" s="34">
        <v>17</v>
      </c>
      <c r="C19" s="34" t="s">
        <v>85</v>
      </c>
      <c r="D19" s="37">
        <v>1.53</v>
      </c>
      <c r="E19" s="93">
        <v>1.3638773629230201</v>
      </c>
      <c r="F19" s="37">
        <f t="shared" si="0"/>
        <v>-0.16612263707697994</v>
      </c>
      <c r="G19" s="51">
        <f t="shared" si="1"/>
        <v>-0.10857688697841826</v>
      </c>
      <c r="P19" s="47"/>
      <c r="Q19" s="47"/>
    </row>
    <row r="20" spans="1:17" x14ac:dyDescent="0.55000000000000004">
      <c r="A20" s="30" t="s">
        <v>362</v>
      </c>
      <c r="B20" s="34">
        <v>18</v>
      </c>
      <c r="C20" s="34" t="s">
        <v>86</v>
      </c>
      <c r="D20" s="37">
        <v>1.05</v>
      </c>
      <c r="E20" s="93">
        <v>0.81269080539591299</v>
      </c>
      <c r="F20" s="37">
        <f t="shared" si="0"/>
        <v>-0.23730919460408706</v>
      </c>
      <c r="G20" s="51">
        <f t="shared" si="1"/>
        <v>-0.22600875676579718</v>
      </c>
      <c r="P20" s="47"/>
      <c r="Q20" s="47"/>
    </row>
    <row r="21" spans="1:17" x14ac:dyDescent="0.55000000000000004">
      <c r="A21" s="30" t="s">
        <v>362</v>
      </c>
      <c r="B21" s="34">
        <v>19</v>
      </c>
      <c r="C21" s="34" t="s">
        <v>87</v>
      </c>
      <c r="D21" s="37">
        <v>1.07</v>
      </c>
      <c r="E21" s="93">
        <v>0.66947685234035204</v>
      </c>
      <c r="F21" s="37">
        <f t="shared" si="0"/>
        <v>-0.40052314765964803</v>
      </c>
      <c r="G21" s="51">
        <f t="shared" si="1"/>
        <v>-0.37432069874733459</v>
      </c>
      <c r="P21" s="47"/>
      <c r="Q21" s="47"/>
    </row>
    <row r="22" spans="1:17" x14ac:dyDescent="0.55000000000000004">
      <c r="A22" s="30" t="s">
        <v>362</v>
      </c>
      <c r="B22" s="34">
        <v>20</v>
      </c>
      <c r="C22" s="34" t="s">
        <v>88</v>
      </c>
      <c r="D22" s="37">
        <v>2.4900000000000002</v>
      </c>
      <c r="E22" s="93">
        <v>2.1771234327128499</v>
      </c>
      <c r="F22" s="37">
        <f t="shared" si="0"/>
        <v>-0.3128765672871503</v>
      </c>
      <c r="G22" s="51">
        <f t="shared" si="1"/>
        <v>-0.12565323987435753</v>
      </c>
      <c r="P22" s="47"/>
      <c r="Q22" s="47"/>
    </row>
    <row r="23" spans="1:17" x14ac:dyDescent="0.55000000000000004">
      <c r="A23" s="30" t="s">
        <v>362</v>
      </c>
      <c r="B23" s="34">
        <v>21</v>
      </c>
      <c r="C23" s="34" t="s">
        <v>89</v>
      </c>
      <c r="D23" s="37">
        <v>1.88</v>
      </c>
      <c r="E23" s="93">
        <v>1.8217148174572999</v>
      </c>
      <c r="F23" s="37">
        <f t="shared" si="0"/>
        <v>-5.8285182542699987E-2</v>
      </c>
      <c r="G23" s="51">
        <f t="shared" si="1"/>
        <v>-3.100275667164893E-2</v>
      </c>
      <c r="P23" s="47"/>
      <c r="Q23" s="47"/>
    </row>
    <row r="24" spans="1:17" x14ac:dyDescent="0.55000000000000004">
      <c r="A24" s="30" t="s">
        <v>362</v>
      </c>
      <c r="B24" s="34">
        <v>22</v>
      </c>
      <c r="C24" s="34" t="s">
        <v>90</v>
      </c>
      <c r="D24" s="37">
        <v>1.99</v>
      </c>
      <c r="E24" s="93">
        <v>2.0526474067882199</v>
      </c>
      <c r="F24" s="37">
        <f t="shared" si="0"/>
        <v>6.2647406788219895E-2</v>
      </c>
      <c r="G24" s="51">
        <f t="shared" si="1"/>
        <v>3.1481108938803966E-2</v>
      </c>
      <c r="P24" s="47"/>
      <c r="Q24" s="47"/>
    </row>
    <row r="25" spans="1:17" x14ac:dyDescent="0.55000000000000004">
      <c r="A25" s="30" t="s">
        <v>362</v>
      </c>
      <c r="B25" s="34">
        <v>23</v>
      </c>
      <c r="C25" s="34" t="s">
        <v>91</v>
      </c>
      <c r="D25" s="37">
        <v>1.95</v>
      </c>
      <c r="E25" s="93">
        <v>1.78338645292598</v>
      </c>
      <c r="F25" s="37">
        <f t="shared" si="0"/>
        <v>-0.16661354707401999</v>
      </c>
      <c r="G25" s="51">
        <f t="shared" si="1"/>
        <v>-8.5442844653343578E-2</v>
      </c>
      <c r="P25" s="47"/>
      <c r="Q25" s="47"/>
    </row>
    <row r="26" spans="1:17" x14ac:dyDescent="0.55000000000000004">
      <c r="A26" s="30" t="s">
        <v>362</v>
      </c>
      <c r="B26" s="34">
        <v>24</v>
      </c>
      <c r="C26" s="34" t="s">
        <v>92</v>
      </c>
      <c r="D26" s="37">
        <v>1.43</v>
      </c>
      <c r="E26" s="93">
        <v>0.845867294097151</v>
      </c>
      <c r="F26" s="37">
        <f t="shared" si="0"/>
        <v>-0.58413270590284894</v>
      </c>
      <c r="G26" s="51">
        <f t="shared" si="1"/>
        <v>-0.40848440972227201</v>
      </c>
      <c r="P26" s="47"/>
      <c r="Q26" s="47"/>
    </row>
    <row r="27" spans="1:17" x14ac:dyDescent="0.55000000000000004">
      <c r="A27" s="30" t="s">
        <v>362</v>
      </c>
      <c r="B27" s="34">
        <v>25</v>
      </c>
      <c r="C27" s="34" t="s">
        <v>93</v>
      </c>
      <c r="D27" s="37">
        <v>1.74</v>
      </c>
      <c r="E27" s="93">
        <v>1.5889664655770399</v>
      </c>
      <c r="F27" s="37">
        <f t="shared" si="0"/>
        <v>-0.15103353442296008</v>
      </c>
      <c r="G27" s="51">
        <f t="shared" si="1"/>
        <v>-8.6800881852275913E-2</v>
      </c>
      <c r="P27" s="47"/>
      <c r="Q27" s="47"/>
    </row>
    <row r="28" spans="1:17" x14ac:dyDescent="0.55000000000000004">
      <c r="A28" s="30" t="s">
        <v>362</v>
      </c>
      <c r="B28" s="34">
        <v>26</v>
      </c>
      <c r="C28" s="34" t="s">
        <v>94</v>
      </c>
      <c r="D28" s="37">
        <v>0.33</v>
      </c>
      <c r="E28" s="93">
        <v>0.34478946125641302</v>
      </c>
      <c r="F28" s="37">
        <f t="shared" si="0"/>
        <v>1.4789461256413006E-2</v>
      </c>
      <c r="G28" s="51">
        <f t="shared" si="1"/>
        <v>4.4816549261857588E-2</v>
      </c>
      <c r="P28" s="47"/>
      <c r="Q28" s="47"/>
    </row>
    <row r="29" spans="1:17" x14ac:dyDescent="0.55000000000000004">
      <c r="A29" s="30" t="s">
        <v>362</v>
      </c>
      <c r="B29" s="34">
        <v>27</v>
      </c>
      <c r="C29" s="34" t="s">
        <v>95</v>
      </c>
      <c r="D29" s="37">
        <v>2.0099999999999998</v>
      </c>
      <c r="E29" s="93">
        <v>1.9466456980459701</v>
      </c>
      <c r="F29" s="37">
        <f t="shared" si="0"/>
        <v>-6.335430195402969E-2</v>
      </c>
      <c r="G29" s="51">
        <f t="shared" si="1"/>
        <v>-3.1519553210960047E-2</v>
      </c>
      <c r="P29" s="47"/>
      <c r="Q29" s="47"/>
    </row>
    <row r="30" spans="1:17" x14ac:dyDescent="0.55000000000000004">
      <c r="A30" s="30" t="s">
        <v>362</v>
      </c>
      <c r="B30" s="34">
        <v>28</v>
      </c>
      <c r="C30" s="34" t="s">
        <v>96</v>
      </c>
      <c r="D30" s="37">
        <v>0.38</v>
      </c>
      <c r="E30" s="93">
        <v>0.33390643078952398</v>
      </c>
      <c r="F30" s="37">
        <f t="shared" si="0"/>
        <v>-4.6093569210476026E-2</v>
      </c>
      <c r="G30" s="51">
        <f t="shared" si="1"/>
        <v>-0.12129886634335796</v>
      </c>
      <c r="P30" s="47"/>
      <c r="Q30" s="47"/>
    </row>
    <row r="31" spans="1:17" x14ac:dyDescent="0.55000000000000004">
      <c r="A31" s="30" t="s">
        <v>362</v>
      </c>
      <c r="B31" s="34">
        <v>29</v>
      </c>
      <c r="C31" s="34" t="s">
        <v>97</v>
      </c>
      <c r="D31" s="37">
        <v>1.23</v>
      </c>
      <c r="E31" s="93">
        <v>0.97780106100876596</v>
      </c>
      <c r="F31" s="37">
        <f t="shared" si="0"/>
        <v>-0.25219893899123402</v>
      </c>
      <c r="G31" s="51">
        <f t="shared" si="1"/>
        <v>-0.20503978779775123</v>
      </c>
      <c r="P31" s="47"/>
      <c r="Q31" s="47"/>
    </row>
    <row r="32" spans="1:17" x14ac:dyDescent="0.55000000000000004">
      <c r="A32" s="30" t="s">
        <v>362</v>
      </c>
      <c r="B32" s="34">
        <v>30</v>
      </c>
      <c r="C32" s="34" t="s">
        <v>98</v>
      </c>
      <c r="D32" s="37">
        <v>1.64</v>
      </c>
      <c r="E32" s="93">
        <v>1.60064513047386</v>
      </c>
      <c r="F32" s="37">
        <f t="shared" si="0"/>
        <v>-3.9354869526139868E-2</v>
      </c>
      <c r="G32" s="51">
        <f t="shared" si="1"/>
        <v>-2.3996871662280411E-2</v>
      </c>
      <c r="P32" s="47"/>
      <c r="Q32" s="47"/>
    </row>
    <row r="33" spans="1:17" x14ac:dyDescent="0.55000000000000004">
      <c r="A33" s="30" t="s">
        <v>362</v>
      </c>
      <c r="B33" s="34">
        <v>31</v>
      </c>
      <c r="C33" s="34" t="s">
        <v>99</v>
      </c>
      <c r="D33" s="37">
        <v>1.52</v>
      </c>
      <c r="E33" s="93">
        <v>1.22556816945453</v>
      </c>
      <c r="F33" s="37">
        <f t="shared" si="0"/>
        <v>-0.29443183054547006</v>
      </c>
      <c r="G33" s="51">
        <f t="shared" si="1"/>
        <v>-0.19370515167465135</v>
      </c>
      <c r="P33" s="47"/>
      <c r="Q33" s="47"/>
    </row>
    <row r="34" spans="1:17" x14ac:dyDescent="0.55000000000000004">
      <c r="A34" s="30" t="s">
        <v>362</v>
      </c>
      <c r="B34" s="34">
        <v>32</v>
      </c>
      <c r="C34" s="34" t="s">
        <v>100</v>
      </c>
      <c r="D34" s="37">
        <v>1.47</v>
      </c>
      <c r="E34" s="93">
        <v>1.4211942696522399</v>
      </c>
      <c r="F34" s="37">
        <f t="shared" si="0"/>
        <v>-4.8805730347760035E-2</v>
      </c>
      <c r="G34" s="51">
        <f t="shared" si="1"/>
        <v>-3.3201177107319749E-2</v>
      </c>
      <c r="P34" s="47"/>
      <c r="Q34" s="47"/>
    </row>
    <row r="35" spans="1:17" x14ac:dyDescent="0.55000000000000004">
      <c r="A35" s="30" t="s">
        <v>362</v>
      </c>
      <c r="B35" s="34">
        <v>33</v>
      </c>
      <c r="C35" s="34" t="s">
        <v>101</v>
      </c>
      <c r="D35" s="37">
        <v>0.57999999999999996</v>
      </c>
      <c r="E35" s="93">
        <v>0.77309650188117696</v>
      </c>
      <c r="F35" s="37">
        <f t="shared" si="0"/>
        <v>0.193096501881177</v>
      </c>
      <c r="G35" s="51">
        <f t="shared" si="1"/>
        <v>0.33292500324340862</v>
      </c>
      <c r="P35" s="47"/>
      <c r="Q35" s="47"/>
    </row>
    <row r="36" spans="1:17" x14ac:dyDescent="0.55000000000000004">
      <c r="A36" s="30" t="s">
        <v>362</v>
      </c>
      <c r="B36" s="34">
        <v>34</v>
      </c>
      <c r="C36" s="34" t="s">
        <v>102</v>
      </c>
      <c r="D36" s="37">
        <v>1.43</v>
      </c>
      <c r="E36" s="93">
        <v>1.33376964649131</v>
      </c>
      <c r="F36" s="37">
        <f t="shared" si="0"/>
        <v>-9.6230353508689914E-2</v>
      </c>
      <c r="G36" s="51">
        <f t="shared" si="1"/>
        <v>-6.7293953502580356E-2</v>
      </c>
      <c r="P36" s="47"/>
      <c r="Q36" s="47"/>
    </row>
    <row r="37" spans="1:17" x14ac:dyDescent="0.55000000000000004">
      <c r="A37" s="30" t="s">
        <v>362</v>
      </c>
      <c r="B37" s="34">
        <v>35</v>
      </c>
      <c r="C37" s="34" t="s">
        <v>103</v>
      </c>
      <c r="D37" s="37">
        <v>1.29</v>
      </c>
      <c r="E37" s="93">
        <v>0.99939910206431104</v>
      </c>
      <c r="F37" s="37">
        <f t="shared" si="0"/>
        <v>-0.290600897935689</v>
      </c>
      <c r="G37" s="51">
        <f t="shared" si="1"/>
        <v>-0.22527201390363488</v>
      </c>
      <c r="P37" s="47"/>
      <c r="Q37" s="47"/>
    </row>
    <row r="38" spans="1:17" x14ac:dyDescent="0.55000000000000004">
      <c r="A38" s="30" t="s">
        <v>362</v>
      </c>
      <c r="B38" s="34">
        <v>36</v>
      </c>
      <c r="C38" s="34" t="s">
        <v>104</v>
      </c>
      <c r="D38" s="37">
        <v>1.84</v>
      </c>
      <c r="E38" s="93">
        <v>1.5768539396121299</v>
      </c>
      <c r="F38" s="37">
        <f t="shared" si="0"/>
        <v>-0.26314606038787014</v>
      </c>
      <c r="G38" s="51">
        <f t="shared" si="1"/>
        <v>-0.14301416325427724</v>
      </c>
      <c r="P38" s="47"/>
      <c r="Q38" s="47"/>
    </row>
    <row r="39" spans="1:17" x14ac:dyDescent="0.55000000000000004">
      <c r="A39" s="30" t="s">
        <v>362</v>
      </c>
      <c r="B39" s="34">
        <v>37</v>
      </c>
      <c r="C39" s="34" t="s">
        <v>105</v>
      </c>
      <c r="D39" s="37">
        <v>1.27</v>
      </c>
      <c r="E39" s="93">
        <v>1.2232770650907701</v>
      </c>
      <c r="F39" s="37">
        <f t="shared" si="0"/>
        <v>-4.6722934909229963E-2</v>
      </c>
      <c r="G39" s="51">
        <f t="shared" si="1"/>
        <v>-3.6789712526952727E-2</v>
      </c>
      <c r="P39" s="47"/>
      <c r="Q39" s="47"/>
    </row>
    <row r="40" spans="1:17" x14ac:dyDescent="0.55000000000000004">
      <c r="A40" s="30" t="s">
        <v>362</v>
      </c>
      <c r="B40" s="34">
        <v>38</v>
      </c>
      <c r="C40" s="34" t="s">
        <v>106</v>
      </c>
      <c r="D40" s="37">
        <v>1.23</v>
      </c>
      <c r="E40" s="93">
        <v>1.2170273635493001</v>
      </c>
      <c r="F40" s="37">
        <f t="shared" si="0"/>
        <v>-1.2972636450699904E-2</v>
      </c>
      <c r="G40" s="51">
        <f t="shared" si="1"/>
        <v>-1.0546858903008051E-2</v>
      </c>
      <c r="P40" s="47"/>
      <c r="Q40" s="47"/>
    </row>
    <row r="41" spans="1:17" x14ac:dyDescent="0.55000000000000004">
      <c r="A41" s="30" t="s">
        <v>362</v>
      </c>
      <c r="B41" s="34">
        <v>39</v>
      </c>
      <c r="C41" s="34" t="s">
        <v>107</v>
      </c>
      <c r="D41" s="37">
        <v>1.57</v>
      </c>
      <c r="E41" s="93">
        <v>1.49555195762311</v>
      </c>
      <c r="F41" s="37">
        <f t="shared" si="0"/>
        <v>-7.4448042376890067E-2</v>
      </c>
      <c r="G41" s="51">
        <f t="shared" si="1"/>
        <v>-4.74191352719045E-2</v>
      </c>
      <c r="P41" s="47"/>
      <c r="Q41" s="47"/>
    </row>
    <row r="42" spans="1:17" x14ac:dyDescent="0.55000000000000004">
      <c r="A42" s="30" t="s">
        <v>362</v>
      </c>
      <c r="B42" s="34">
        <v>40</v>
      </c>
      <c r="C42" s="34" t="s">
        <v>108</v>
      </c>
      <c r="D42" s="37">
        <v>0.87</v>
      </c>
      <c r="E42" s="93">
        <v>0.89095362140729795</v>
      </c>
      <c r="F42" s="37">
        <f t="shared" si="0"/>
        <v>2.0953621407297951E-2</v>
      </c>
      <c r="G42" s="51">
        <f t="shared" si="1"/>
        <v>2.4084622307239026E-2</v>
      </c>
      <c r="P42" s="47"/>
      <c r="Q42" s="47"/>
    </row>
    <row r="43" spans="1:17" x14ac:dyDescent="0.55000000000000004">
      <c r="A43" s="30" t="s">
        <v>362</v>
      </c>
      <c r="B43" s="34">
        <v>41</v>
      </c>
      <c r="C43" s="34" t="s">
        <v>109</v>
      </c>
      <c r="D43" s="37">
        <v>1.38</v>
      </c>
      <c r="E43" s="93">
        <v>1.2992691160229699</v>
      </c>
      <c r="F43" s="37">
        <f t="shared" si="0"/>
        <v>-8.0730883977029988E-2</v>
      </c>
      <c r="G43" s="51">
        <f t="shared" si="1"/>
        <v>-5.8500640563065212E-2</v>
      </c>
      <c r="P43" s="47"/>
      <c r="Q43" s="47"/>
    </row>
    <row r="44" spans="1:17" x14ac:dyDescent="0.55000000000000004">
      <c r="A44" s="30" t="s">
        <v>362</v>
      </c>
      <c r="B44" s="34">
        <v>42</v>
      </c>
      <c r="C44" s="34" t="s">
        <v>110</v>
      </c>
      <c r="D44" s="37">
        <v>0.82</v>
      </c>
      <c r="E44" s="93">
        <v>0.42834855583888498</v>
      </c>
      <c r="F44" s="37">
        <f t="shared" si="0"/>
        <v>-0.39165144416111497</v>
      </c>
      <c r="G44" s="51">
        <f t="shared" si="1"/>
        <v>-0.47762371239160367</v>
      </c>
      <c r="P44" s="47"/>
      <c r="Q44" s="47"/>
    </row>
    <row r="45" spans="1:17" x14ac:dyDescent="0.55000000000000004">
      <c r="A45" s="30" t="s">
        <v>362</v>
      </c>
      <c r="B45" s="34">
        <v>43</v>
      </c>
      <c r="C45" s="34" t="s">
        <v>111</v>
      </c>
      <c r="D45" s="37">
        <v>1.71</v>
      </c>
      <c r="E45" s="93">
        <v>1.7967972711873299</v>
      </c>
      <c r="F45" s="37">
        <f t="shared" si="0"/>
        <v>8.6797271187329939E-2</v>
      </c>
      <c r="G45" s="51">
        <f t="shared" si="1"/>
        <v>5.0758638121245578E-2</v>
      </c>
      <c r="P45" s="47"/>
      <c r="Q45" s="47"/>
    </row>
    <row r="46" spans="1:17" x14ac:dyDescent="0.55000000000000004">
      <c r="A46" s="30" t="s">
        <v>362</v>
      </c>
      <c r="B46" s="34">
        <v>44</v>
      </c>
      <c r="C46" s="34" t="s">
        <v>112</v>
      </c>
      <c r="D46" s="37">
        <v>1.93</v>
      </c>
      <c r="E46" s="93">
        <v>1.6719830128769899</v>
      </c>
      <c r="F46" s="37">
        <f t="shared" si="0"/>
        <v>-0.25801698712301002</v>
      </c>
      <c r="G46" s="51">
        <f t="shared" si="1"/>
        <v>-0.13368755809482386</v>
      </c>
      <c r="P46" s="47"/>
      <c r="Q46" s="47"/>
    </row>
    <row r="47" spans="1:17" x14ac:dyDescent="0.55000000000000004">
      <c r="A47" s="30" t="s">
        <v>362</v>
      </c>
      <c r="B47" s="34">
        <v>45</v>
      </c>
      <c r="C47" s="34" t="s">
        <v>113</v>
      </c>
      <c r="D47" s="37">
        <v>0.9</v>
      </c>
      <c r="E47" s="93">
        <v>0.76833822117301698</v>
      </c>
      <c r="F47" s="37">
        <f t="shared" si="0"/>
        <v>-0.13166177882698304</v>
      </c>
      <c r="G47" s="51">
        <f t="shared" si="1"/>
        <v>-0.14629086536331448</v>
      </c>
      <c r="P47" s="47"/>
      <c r="Q47" s="47"/>
    </row>
    <row r="48" spans="1:17" x14ac:dyDescent="0.55000000000000004">
      <c r="A48" s="30" t="s">
        <v>362</v>
      </c>
      <c r="B48" s="34">
        <v>46</v>
      </c>
      <c r="C48" s="34" t="s">
        <v>114</v>
      </c>
      <c r="D48" s="37">
        <v>1.31</v>
      </c>
      <c r="E48" s="93">
        <v>1.45733130335769</v>
      </c>
      <c r="F48" s="37">
        <f t="shared" si="0"/>
        <v>0.14733130335768996</v>
      </c>
      <c r="G48" s="51">
        <f t="shared" si="1"/>
        <v>0.11246664378449614</v>
      </c>
      <c r="P48" s="47"/>
      <c r="Q48" s="47"/>
    </row>
    <row r="49" spans="1:17" x14ac:dyDescent="0.55000000000000004">
      <c r="A49" s="30" t="s">
        <v>362</v>
      </c>
      <c r="B49" s="34">
        <v>47</v>
      </c>
      <c r="C49" s="34" t="s">
        <v>115</v>
      </c>
      <c r="D49" s="37">
        <v>2.78</v>
      </c>
      <c r="E49" s="93">
        <v>2.41870302779438</v>
      </c>
      <c r="F49" s="37">
        <f t="shared" si="0"/>
        <v>-0.36129697220561985</v>
      </c>
      <c r="G49" s="51">
        <f t="shared" si="1"/>
        <v>-0.12996293964230932</v>
      </c>
      <c r="P49" s="47"/>
      <c r="Q49" s="47"/>
    </row>
    <row r="50" spans="1:17" x14ac:dyDescent="0.55000000000000004">
      <c r="A50" s="30" t="s">
        <v>362</v>
      </c>
      <c r="B50" s="34">
        <v>48</v>
      </c>
      <c r="C50" s="34" t="s">
        <v>116</v>
      </c>
      <c r="D50" s="37">
        <v>1.98</v>
      </c>
      <c r="E50" s="93">
        <v>1.9024037505521401</v>
      </c>
      <c r="F50" s="37">
        <f t="shared" si="0"/>
        <v>-7.7596249447859922E-2</v>
      </c>
      <c r="G50" s="51">
        <f t="shared" si="1"/>
        <v>-3.919002497366663E-2</v>
      </c>
      <c r="P50" s="47"/>
      <c r="Q50" s="47"/>
    </row>
    <row r="51" spans="1:17" x14ac:dyDescent="0.55000000000000004">
      <c r="A51" s="30" t="s">
        <v>362</v>
      </c>
      <c r="B51" s="34">
        <v>49</v>
      </c>
      <c r="C51" s="34" t="s">
        <v>117</v>
      </c>
      <c r="D51" s="37">
        <v>0.97</v>
      </c>
      <c r="E51" s="93">
        <v>0.71513995279296705</v>
      </c>
      <c r="F51" s="37">
        <f t="shared" si="0"/>
        <v>-0.25486004720703292</v>
      </c>
      <c r="G51" s="51">
        <f t="shared" si="1"/>
        <v>-0.26274231670828135</v>
      </c>
      <c r="P51" s="47"/>
      <c r="Q51" s="47"/>
    </row>
    <row r="52" spans="1:17" x14ac:dyDescent="0.55000000000000004">
      <c r="A52" s="30" t="s">
        <v>362</v>
      </c>
      <c r="B52" s="34">
        <v>50</v>
      </c>
      <c r="C52" s="34" t="s">
        <v>118</v>
      </c>
      <c r="D52" s="37">
        <v>0.91</v>
      </c>
      <c r="E52" s="93">
        <v>0.71788527466228402</v>
      </c>
      <c r="F52" s="37">
        <f t="shared" si="0"/>
        <v>-0.19211472533771601</v>
      </c>
      <c r="G52" s="51">
        <f t="shared" si="1"/>
        <v>-0.21111508278869889</v>
      </c>
      <c r="P52" s="47"/>
      <c r="Q52" s="47"/>
    </row>
    <row r="53" spans="1:17" x14ac:dyDescent="0.55000000000000004">
      <c r="A53" s="30" t="s">
        <v>362</v>
      </c>
      <c r="B53" s="34">
        <v>51</v>
      </c>
      <c r="C53" s="34" t="s">
        <v>119</v>
      </c>
      <c r="D53" s="37">
        <v>1.22</v>
      </c>
      <c r="E53" s="93">
        <v>1.3057645595182701</v>
      </c>
      <c r="F53" s="37">
        <f t="shared" si="0"/>
        <v>8.5764559518270111E-2</v>
      </c>
      <c r="G53" s="51">
        <f t="shared" si="1"/>
        <v>7.029881927727058E-2</v>
      </c>
      <c r="P53" s="47"/>
      <c r="Q53" s="47"/>
    </row>
    <row r="54" spans="1:17" x14ac:dyDescent="0.55000000000000004">
      <c r="A54" s="30" t="s">
        <v>362</v>
      </c>
      <c r="B54" s="34">
        <v>52</v>
      </c>
      <c r="C54" s="34" t="s">
        <v>120</v>
      </c>
      <c r="D54" s="37">
        <v>1.65</v>
      </c>
      <c r="E54" s="93">
        <v>1.6180741867123301</v>
      </c>
      <c r="F54" s="37">
        <f t="shared" si="0"/>
        <v>-3.1925813287669857E-2</v>
      </c>
      <c r="G54" s="51">
        <f t="shared" si="1"/>
        <v>-1.9348977750102945E-2</v>
      </c>
      <c r="P54" s="47"/>
      <c r="Q54" s="47"/>
    </row>
    <row r="55" spans="1:17" x14ac:dyDescent="0.55000000000000004">
      <c r="A55" s="30" t="s">
        <v>362</v>
      </c>
      <c r="B55" s="34">
        <v>53</v>
      </c>
      <c r="C55" s="34" t="s">
        <v>121</v>
      </c>
      <c r="D55" s="37">
        <v>1.95</v>
      </c>
      <c r="E55" s="93">
        <v>1.71784851262395</v>
      </c>
      <c r="F55" s="37">
        <f t="shared" si="0"/>
        <v>-0.23215148737604996</v>
      </c>
      <c r="G55" s="51">
        <f t="shared" si="1"/>
        <v>-0.11905204480823076</v>
      </c>
      <c r="P55" s="47"/>
      <c r="Q55" s="47"/>
    </row>
    <row r="56" spans="1:17" x14ac:dyDescent="0.55000000000000004">
      <c r="A56" s="30" t="s">
        <v>362</v>
      </c>
      <c r="B56" s="34">
        <v>54</v>
      </c>
      <c r="C56" s="34" t="s">
        <v>122</v>
      </c>
      <c r="D56" s="37">
        <v>1.34</v>
      </c>
      <c r="E56" s="93">
        <v>1.3334317399907301</v>
      </c>
      <c r="F56" s="37">
        <f t="shared" si="0"/>
        <v>-6.5682600092700216E-3</v>
      </c>
      <c r="G56" s="51">
        <f t="shared" si="1"/>
        <v>-4.9016865740821054E-3</v>
      </c>
      <c r="P56" s="47"/>
      <c r="Q56" s="47"/>
    </row>
    <row r="57" spans="1:17" x14ac:dyDescent="0.55000000000000004">
      <c r="A57" s="30" t="s">
        <v>362</v>
      </c>
      <c r="B57" s="34">
        <v>55</v>
      </c>
      <c r="C57" s="34" t="s">
        <v>123</v>
      </c>
      <c r="D57" s="37">
        <v>0.57999999999999996</v>
      </c>
      <c r="E57" s="93">
        <v>0.67475650345809901</v>
      </c>
      <c r="F57" s="37">
        <f t="shared" si="0"/>
        <v>9.4756503458099051E-2</v>
      </c>
      <c r="G57" s="51">
        <f t="shared" si="1"/>
        <v>0.16337328182430871</v>
      </c>
      <c r="P57" s="47"/>
      <c r="Q57" s="47"/>
    </row>
    <row r="58" spans="1:17" x14ac:dyDescent="0.55000000000000004">
      <c r="A58" s="30" t="s">
        <v>362</v>
      </c>
      <c r="B58" s="34">
        <v>56</v>
      </c>
      <c r="C58" s="34" t="s">
        <v>124</v>
      </c>
      <c r="D58" s="37">
        <v>0.83</v>
      </c>
      <c r="E58" s="93">
        <v>1.0114356519366701</v>
      </c>
      <c r="F58" s="37">
        <f t="shared" si="0"/>
        <v>0.18143565193667011</v>
      </c>
      <c r="G58" s="51">
        <f t="shared" si="1"/>
        <v>0.21859717100803627</v>
      </c>
      <c r="P58" s="47"/>
      <c r="Q58" s="47"/>
    </row>
    <row r="59" spans="1:17" x14ac:dyDescent="0.55000000000000004">
      <c r="A59" s="30" t="s">
        <v>362</v>
      </c>
      <c r="B59" s="34">
        <v>57</v>
      </c>
      <c r="C59" s="34" t="s">
        <v>125</v>
      </c>
      <c r="D59" s="37">
        <v>1.58</v>
      </c>
      <c r="E59" s="93">
        <v>1.4106839063868899</v>
      </c>
      <c r="F59" s="37">
        <f t="shared" si="0"/>
        <v>-0.16931609361311017</v>
      </c>
      <c r="G59" s="51">
        <f t="shared" si="1"/>
        <v>-0.10716208456525959</v>
      </c>
      <c r="P59" s="47"/>
      <c r="Q59" s="47"/>
    </row>
    <row r="60" spans="1:17" x14ac:dyDescent="0.55000000000000004">
      <c r="A60" s="30" t="s">
        <v>362</v>
      </c>
      <c r="B60" s="34">
        <v>58</v>
      </c>
      <c r="C60" s="34" t="s">
        <v>126</v>
      </c>
      <c r="D60" s="37">
        <v>0.9</v>
      </c>
      <c r="E60" s="93">
        <v>0.78233026918346804</v>
      </c>
      <c r="F60" s="37">
        <f t="shared" si="0"/>
        <v>-0.11766973081653198</v>
      </c>
      <c r="G60" s="51">
        <f t="shared" si="1"/>
        <v>-0.1307441453517022</v>
      </c>
      <c r="P60" s="47"/>
      <c r="Q60" s="47"/>
    </row>
    <row r="61" spans="1:17" x14ac:dyDescent="0.55000000000000004">
      <c r="A61" s="30" t="s">
        <v>362</v>
      </c>
      <c r="B61" s="34">
        <v>59</v>
      </c>
      <c r="C61" s="34" t="s">
        <v>127</v>
      </c>
      <c r="D61" s="37">
        <v>1.41</v>
      </c>
      <c r="E61" s="93">
        <v>1.11584629641696</v>
      </c>
      <c r="F61" s="37">
        <f t="shared" si="0"/>
        <v>-0.29415370358303994</v>
      </c>
      <c r="G61" s="51">
        <f t="shared" si="1"/>
        <v>-0.208619647931234</v>
      </c>
      <c r="P61" s="47"/>
      <c r="Q61" s="47"/>
    </row>
    <row r="62" spans="1:17" x14ac:dyDescent="0.55000000000000004">
      <c r="A62" s="30" t="s">
        <v>362</v>
      </c>
      <c r="B62" s="34">
        <v>60</v>
      </c>
      <c r="C62" s="34" t="s">
        <v>128</v>
      </c>
      <c r="D62" s="37">
        <v>1.57</v>
      </c>
      <c r="E62" s="93">
        <v>1.4833283992174999</v>
      </c>
      <c r="F62" s="37">
        <f t="shared" si="0"/>
        <v>-8.6671600782500136E-2</v>
      </c>
      <c r="G62" s="51">
        <f t="shared" si="1"/>
        <v>-5.5204841262738939E-2</v>
      </c>
      <c r="P62" s="47"/>
      <c r="Q62" s="47"/>
    </row>
    <row r="63" spans="1:17" x14ac:dyDescent="0.55000000000000004">
      <c r="A63" s="30" t="s">
        <v>362</v>
      </c>
      <c r="B63" s="34">
        <v>61</v>
      </c>
      <c r="C63" s="34" t="s">
        <v>129</v>
      </c>
      <c r="D63" s="37">
        <v>1.58</v>
      </c>
      <c r="E63" s="93">
        <v>1.4979455977335201</v>
      </c>
      <c r="F63" s="37">
        <f t="shared" si="0"/>
        <v>-8.2054402266479975E-2</v>
      </c>
      <c r="G63" s="51">
        <f t="shared" si="1"/>
        <v>-5.1933165991443021E-2</v>
      </c>
      <c r="P63" s="47"/>
      <c r="Q63" s="47"/>
    </row>
    <row r="64" spans="1:17" x14ac:dyDescent="0.55000000000000004">
      <c r="A64" s="30" t="s">
        <v>362</v>
      </c>
      <c r="B64" s="34">
        <v>62</v>
      </c>
      <c r="C64" s="34" t="s">
        <v>130</v>
      </c>
      <c r="D64" s="37">
        <v>1.85</v>
      </c>
      <c r="E64" s="93">
        <v>1.58017082700985</v>
      </c>
      <c r="F64" s="37">
        <f t="shared" si="0"/>
        <v>-0.26982917299015008</v>
      </c>
      <c r="G64" s="51">
        <f t="shared" si="1"/>
        <v>-0.14585360702170275</v>
      </c>
      <c r="P64" s="47"/>
      <c r="Q64" s="47"/>
    </row>
    <row r="65" spans="1:17" x14ac:dyDescent="0.55000000000000004">
      <c r="A65" s="30" t="s">
        <v>362</v>
      </c>
      <c r="B65" s="34">
        <v>63</v>
      </c>
      <c r="C65" s="34" t="s">
        <v>131</v>
      </c>
      <c r="D65" s="37">
        <v>1.36</v>
      </c>
      <c r="E65" s="93">
        <v>1.46178036708778</v>
      </c>
      <c r="F65" s="37">
        <f t="shared" si="0"/>
        <v>0.10178036708777993</v>
      </c>
      <c r="G65" s="51">
        <f t="shared" si="1"/>
        <v>7.4838505211602888E-2</v>
      </c>
      <c r="P65" s="47"/>
      <c r="Q65" s="47"/>
    </row>
    <row r="66" spans="1:17" x14ac:dyDescent="0.55000000000000004">
      <c r="A66" s="30" t="s">
        <v>362</v>
      </c>
      <c r="B66" s="34">
        <v>64</v>
      </c>
      <c r="C66" s="34" t="s">
        <v>132</v>
      </c>
      <c r="D66" s="37">
        <v>1.81</v>
      </c>
      <c r="E66" s="93">
        <v>1.67036040133055</v>
      </c>
      <c r="F66" s="37">
        <f t="shared" si="0"/>
        <v>-0.13963959866945008</v>
      </c>
      <c r="G66" s="51">
        <f t="shared" si="1"/>
        <v>-7.7148949541132633E-2</v>
      </c>
      <c r="P66" s="47"/>
      <c r="Q66" s="47"/>
    </row>
    <row r="67" spans="1:17" x14ac:dyDescent="0.55000000000000004">
      <c r="A67" s="30" t="s">
        <v>362</v>
      </c>
      <c r="B67" s="34">
        <v>65</v>
      </c>
      <c r="C67" s="34" t="s">
        <v>133</v>
      </c>
      <c r="D67" s="37">
        <v>0.95</v>
      </c>
      <c r="E67" s="93">
        <v>1.0017475806032501</v>
      </c>
      <c r="F67" s="37">
        <f t="shared" ref="F67:F130" si="2">E67-D67</f>
        <v>5.1747580603250132E-2</v>
      </c>
      <c r="G67" s="51">
        <f t="shared" ref="G67:G130" si="3">F67/D67</f>
        <v>5.4471137477105407E-2</v>
      </c>
      <c r="P67" s="47"/>
      <c r="Q67" s="47"/>
    </row>
    <row r="68" spans="1:17" x14ac:dyDescent="0.55000000000000004">
      <c r="A68" s="30" t="s">
        <v>362</v>
      </c>
      <c r="B68" s="34">
        <v>66</v>
      </c>
      <c r="C68" s="34" t="s">
        <v>134</v>
      </c>
      <c r="D68" s="37">
        <v>1.1100000000000001</v>
      </c>
      <c r="E68" s="93">
        <v>1.0595717019358</v>
      </c>
      <c r="F68" s="37">
        <f t="shared" si="2"/>
        <v>-5.0428298064200128E-2</v>
      </c>
      <c r="G68" s="51">
        <f t="shared" si="3"/>
        <v>-4.543089915693705E-2</v>
      </c>
      <c r="P68" s="47"/>
      <c r="Q68" s="47"/>
    </row>
    <row r="69" spans="1:17" x14ac:dyDescent="0.55000000000000004">
      <c r="A69" s="30" t="s">
        <v>362</v>
      </c>
      <c r="B69" s="34">
        <v>67</v>
      </c>
      <c r="C69" s="34" t="s">
        <v>135</v>
      </c>
      <c r="D69" s="37">
        <v>1.84</v>
      </c>
      <c r="E69" s="93">
        <v>1.83447073013731</v>
      </c>
      <c r="F69" s="37">
        <f t="shared" si="2"/>
        <v>-5.5292698626900894E-3</v>
      </c>
      <c r="G69" s="51">
        <f t="shared" si="3"/>
        <v>-3.0050379688533091E-3</v>
      </c>
      <c r="P69" s="47"/>
      <c r="Q69" s="47"/>
    </row>
    <row r="70" spans="1:17" x14ac:dyDescent="0.55000000000000004">
      <c r="A70" s="30" t="s">
        <v>362</v>
      </c>
      <c r="B70" s="34">
        <v>68</v>
      </c>
      <c r="C70" s="34" t="s">
        <v>136</v>
      </c>
      <c r="D70" s="37">
        <v>2.2799999999999998</v>
      </c>
      <c r="E70" s="93">
        <v>1.77848460239116</v>
      </c>
      <c r="F70" s="37">
        <f t="shared" si="2"/>
        <v>-0.50151539760883979</v>
      </c>
      <c r="G70" s="51">
        <f t="shared" si="3"/>
        <v>-0.21996289368808764</v>
      </c>
      <c r="P70" s="47"/>
      <c r="Q70" s="47"/>
    </row>
    <row r="71" spans="1:17" x14ac:dyDescent="0.55000000000000004">
      <c r="A71" s="30" t="s">
        <v>362</v>
      </c>
      <c r="B71" s="34">
        <v>69</v>
      </c>
      <c r="C71" s="34" t="s">
        <v>137</v>
      </c>
      <c r="D71" s="37">
        <v>0.73</v>
      </c>
      <c r="E71" s="93">
        <v>0.46990270024526198</v>
      </c>
      <c r="F71" s="37">
        <f t="shared" si="2"/>
        <v>-0.260097299754738</v>
      </c>
      <c r="G71" s="51">
        <f t="shared" si="3"/>
        <v>-0.3562976708969014</v>
      </c>
      <c r="P71" s="47"/>
      <c r="Q71" s="47"/>
    </row>
    <row r="72" spans="1:17" x14ac:dyDescent="0.55000000000000004">
      <c r="A72" s="30" t="s">
        <v>362</v>
      </c>
      <c r="B72" s="34">
        <v>70</v>
      </c>
      <c r="C72" s="34" t="s">
        <v>138</v>
      </c>
      <c r="D72" s="37">
        <v>0.67</v>
      </c>
      <c r="E72" s="93">
        <v>0.60993205461105104</v>
      </c>
      <c r="F72" s="37">
        <f t="shared" si="2"/>
        <v>-6.0067945388948996E-2</v>
      </c>
      <c r="G72" s="51">
        <f t="shared" si="3"/>
        <v>-8.9653649834252225E-2</v>
      </c>
      <c r="P72" s="47"/>
      <c r="Q72" s="47"/>
    </row>
    <row r="73" spans="1:17" x14ac:dyDescent="0.55000000000000004">
      <c r="A73" s="30" t="s">
        <v>362</v>
      </c>
      <c r="B73" s="34">
        <v>71</v>
      </c>
      <c r="C73" s="34" t="s">
        <v>139</v>
      </c>
      <c r="D73" s="37">
        <v>1.45</v>
      </c>
      <c r="E73" s="93">
        <v>1.2659604356585199</v>
      </c>
      <c r="F73" s="37">
        <f t="shared" si="2"/>
        <v>-0.18403956434148006</v>
      </c>
      <c r="G73" s="51">
        <f t="shared" si="3"/>
        <v>-0.12692383747688279</v>
      </c>
      <c r="P73" s="47"/>
      <c r="Q73" s="47"/>
    </row>
    <row r="74" spans="1:17" x14ac:dyDescent="0.55000000000000004">
      <c r="A74" s="30" t="s">
        <v>362</v>
      </c>
      <c r="B74" s="34">
        <v>72</v>
      </c>
      <c r="C74" s="34" t="s">
        <v>140</v>
      </c>
      <c r="D74" s="37">
        <v>1.73</v>
      </c>
      <c r="E74" s="93">
        <v>1.6946252603198599</v>
      </c>
      <c r="F74" s="37">
        <f t="shared" si="2"/>
        <v>-3.5374739680140044E-2</v>
      </c>
      <c r="G74" s="51">
        <f t="shared" si="3"/>
        <v>-2.0447826404705226E-2</v>
      </c>
      <c r="P74" s="47"/>
      <c r="Q74" s="47"/>
    </row>
    <row r="75" spans="1:17" x14ac:dyDescent="0.55000000000000004">
      <c r="A75" s="30" t="s">
        <v>362</v>
      </c>
      <c r="B75" s="34">
        <v>73</v>
      </c>
      <c r="C75" s="34" t="s">
        <v>141</v>
      </c>
      <c r="D75" s="37">
        <v>1.32</v>
      </c>
      <c r="E75" s="93">
        <v>0.96651314922527898</v>
      </c>
      <c r="F75" s="37">
        <f t="shared" si="2"/>
        <v>-0.35348685077472108</v>
      </c>
      <c r="G75" s="51">
        <f t="shared" si="3"/>
        <v>-0.2677930687687281</v>
      </c>
      <c r="P75" s="47"/>
      <c r="Q75" s="47"/>
    </row>
    <row r="76" spans="1:17" x14ac:dyDescent="0.55000000000000004">
      <c r="A76" s="30" t="s">
        <v>362</v>
      </c>
      <c r="B76" s="34">
        <v>74</v>
      </c>
      <c r="C76" s="34" t="s">
        <v>142</v>
      </c>
      <c r="D76" s="37">
        <v>1.94</v>
      </c>
      <c r="E76" s="93">
        <v>1.10561960135965</v>
      </c>
      <c r="F76" s="37">
        <f t="shared" si="2"/>
        <v>-0.83438039864034996</v>
      </c>
      <c r="G76" s="51">
        <f t="shared" si="3"/>
        <v>-0.43009298898987114</v>
      </c>
      <c r="P76" s="47"/>
      <c r="Q76" s="47"/>
    </row>
    <row r="77" spans="1:17" x14ac:dyDescent="0.55000000000000004">
      <c r="A77" s="30" t="s">
        <v>362</v>
      </c>
      <c r="B77" s="34">
        <v>75</v>
      </c>
      <c r="C77" s="34" t="s">
        <v>143</v>
      </c>
      <c r="D77" s="37">
        <v>1.53</v>
      </c>
      <c r="E77" s="93">
        <v>1.62593715255964</v>
      </c>
      <c r="F77" s="37">
        <f t="shared" si="2"/>
        <v>9.5937152559639971E-2</v>
      </c>
      <c r="G77" s="51">
        <f t="shared" si="3"/>
        <v>6.2704021280810443E-2</v>
      </c>
      <c r="P77" s="47"/>
      <c r="Q77" s="47"/>
    </row>
    <row r="78" spans="1:17" x14ac:dyDescent="0.55000000000000004">
      <c r="A78" s="30" t="s">
        <v>362</v>
      </c>
      <c r="B78" s="34">
        <v>76</v>
      </c>
      <c r="C78" s="34" t="s">
        <v>144</v>
      </c>
      <c r="D78" s="37">
        <v>1.92</v>
      </c>
      <c r="E78" s="93">
        <v>1.7046252905539001</v>
      </c>
      <c r="F78" s="37">
        <f t="shared" si="2"/>
        <v>-0.21537470944609982</v>
      </c>
      <c r="G78" s="51">
        <f t="shared" si="3"/>
        <v>-0.11217432783651032</v>
      </c>
      <c r="P78" s="47"/>
      <c r="Q78" s="47"/>
    </row>
    <row r="79" spans="1:17" x14ac:dyDescent="0.55000000000000004">
      <c r="A79" s="30" t="s">
        <v>362</v>
      </c>
      <c r="B79" s="34">
        <v>77</v>
      </c>
      <c r="C79" s="34" t="s">
        <v>145</v>
      </c>
      <c r="D79" s="37">
        <v>1.61</v>
      </c>
      <c r="E79" s="93">
        <v>1.4095273018438299</v>
      </c>
      <c r="F79" s="37">
        <f t="shared" si="2"/>
        <v>-0.20047269815617019</v>
      </c>
      <c r="G79" s="51">
        <f t="shared" si="3"/>
        <v>-0.12451720382370819</v>
      </c>
      <c r="P79" s="47"/>
      <c r="Q79" s="47"/>
    </row>
    <row r="80" spans="1:17" x14ac:dyDescent="0.55000000000000004">
      <c r="A80" s="30" t="s">
        <v>362</v>
      </c>
      <c r="B80" s="34">
        <v>78</v>
      </c>
      <c r="C80" s="34" t="s">
        <v>146</v>
      </c>
      <c r="D80" s="37">
        <v>1.75</v>
      </c>
      <c r="E80" s="93">
        <v>1.51852765605114</v>
      </c>
      <c r="F80" s="37">
        <f t="shared" si="2"/>
        <v>-0.23147234394885996</v>
      </c>
      <c r="G80" s="51">
        <f t="shared" si="3"/>
        <v>-0.13226991082791997</v>
      </c>
      <c r="P80" s="47"/>
      <c r="Q80" s="47"/>
    </row>
    <row r="81" spans="1:17" x14ac:dyDescent="0.55000000000000004">
      <c r="A81" s="30" t="s">
        <v>362</v>
      </c>
      <c r="B81" s="34">
        <v>79</v>
      </c>
      <c r="C81" s="34" t="s">
        <v>147</v>
      </c>
      <c r="D81" s="37">
        <v>1.31</v>
      </c>
      <c r="E81" s="93">
        <v>1.2164316081034201</v>
      </c>
      <c r="F81" s="37">
        <f t="shared" si="2"/>
        <v>-9.356839189657995E-2</v>
      </c>
      <c r="G81" s="51">
        <f t="shared" si="3"/>
        <v>-7.1426253356167896E-2</v>
      </c>
      <c r="P81" s="47"/>
      <c r="Q81" s="47"/>
    </row>
    <row r="82" spans="1:17" x14ac:dyDescent="0.55000000000000004">
      <c r="A82" s="30" t="s">
        <v>362</v>
      </c>
      <c r="B82" s="34">
        <v>80</v>
      </c>
      <c r="C82" s="34" t="s">
        <v>148</v>
      </c>
      <c r="D82" s="37">
        <v>1.43</v>
      </c>
      <c r="E82" s="93">
        <v>1.2173507284213501</v>
      </c>
      <c r="F82" s="37">
        <f t="shared" si="2"/>
        <v>-0.21264927157864988</v>
      </c>
      <c r="G82" s="51">
        <f t="shared" si="3"/>
        <v>-0.1487057843207342</v>
      </c>
      <c r="P82" s="47"/>
      <c r="Q82" s="47"/>
    </row>
    <row r="83" spans="1:17" x14ac:dyDescent="0.55000000000000004">
      <c r="A83" s="30" t="s">
        <v>362</v>
      </c>
      <c r="B83" s="34">
        <v>81</v>
      </c>
      <c r="C83" s="34" t="s">
        <v>149</v>
      </c>
      <c r="D83" s="37">
        <v>2.12</v>
      </c>
      <c r="E83" s="93">
        <v>1.6104463463030001</v>
      </c>
      <c r="F83" s="37">
        <f t="shared" si="2"/>
        <v>-0.50955365369700001</v>
      </c>
      <c r="G83" s="51">
        <f t="shared" si="3"/>
        <v>-0.24035549702688677</v>
      </c>
      <c r="P83" s="47"/>
      <c r="Q83" s="47"/>
    </row>
    <row r="84" spans="1:17" x14ac:dyDescent="0.55000000000000004">
      <c r="A84" s="30" t="s">
        <v>362</v>
      </c>
      <c r="B84" s="34">
        <v>82</v>
      </c>
      <c r="C84" s="34" t="s">
        <v>150</v>
      </c>
      <c r="D84" s="37">
        <v>1.67</v>
      </c>
      <c r="E84" s="93">
        <v>1.65579888561374</v>
      </c>
      <c r="F84" s="37">
        <f t="shared" si="2"/>
        <v>-1.4201114386259928E-2</v>
      </c>
      <c r="G84" s="51">
        <f t="shared" si="3"/>
        <v>-8.5036613091376816E-3</v>
      </c>
      <c r="P84" s="47"/>
      <c r="Q84" s="47"/>
    </row>
    <row r="85" spans="1:17" x14ac:dyDescent="0.55000000000000004">
      <c r="A85" s="30" t="s">
        <v>362</v>
      </c>
      <c r="B85" s="34">
        <v>83</v>
      </c>
      <c r="C85" s="34" t="s">
        <v>151</v>
      </c>
      <c r="D85" s="37">
        <v>1.67</v>
      </c>
      <c r="E85" s="93">
        <v>1.51007191696482</v>
      </c>
      <c r="F85" s="37">
        <f t="shared" si="2"/>
        <v>-0.15992808303517991</v>
      </c>
      <c r="G85" s="51">
        <f t="shared" si="3"/>
        <v>-9.5765319182742462E-2</v>
      </c>
      <c r="P85" s="47"/>
      <c r="Q85" s="47"/>
    </row>
    <row r="86" spans="1:17" x14ac:dyDescent="0.55000000000000004">
      <c r="A86" s="30" t="s">
        <v>362</v>
      </c>
      <c r="B86" s="34">
        <v>84</v>
      </c>
      <c r="C86" s="34" t="s">
        <v>152</v>
      </c>
      <c r="D86" s="37">
        <v>1.58</v>
      </c>
      <c r="E86" s="93">
        <v>1.39406832326833</v>
      </c>
      <c r="F86" s="37">
        <f t="shared" si="2"/>
        <v>-0.1859316767316701</v>
      </c>
      <c r="G86" s="51">
        <f t="shared" si="3"/>
        <v>-0.11767827641244943</v>
      </c>
      <c r="P86" s="47"/>
      <c r="Q86" s="47"/>
    </row>
    <row r="87" spans="1:17" x14ac:dyDescent="0.55000000000000004">
      <c r="A87" s="30" t="s">
        <v>362</v>
      </c>
      <c r="B87" s="34">
        <v>85</v>
      </c>
      <c r="C87" s="34" t="s">
        <v>153</v>
      </c>
      <c r="D87" s="37">
        <v>1.33</v>
      </c>
      <c r="E87" s="93">
        <v>1.2533900453737701</v>
      </c>
      <c r="F87" s="37">
        <f t="shared" si="2"/>
        <v>-7.6609954626229992E-2</v>
      </c>
      <c r="G87" s="51">
        <f t="shared" si="3"/>
        <v>-5.7601469643781947E-2</v>
      </c>
      <c r="P87" s="47"/>
      <c r="Q87" s="47"/>
    </row>
    <row r="88" spans="1:17" x14ac:dyDescent="0.55000000000000004">
      <c r="A88" s="30" t="s">
        <v>362</v>
      </c>
      <c r="B88" s="34">
        <v>86</v>
      </c>
      <c r="C88" s="34" t="s">
        <v>154</v>
      </c>
      <c r="D88" s="37">
        <v>1.81</v>
      </c>
      <c r="E88" s="93">
        <v>1.64785710906677</v>
      </c>
      <c r="F88" s="37">
        <f t="shared" si="2"/>
        <v>-0.16214289093323009</v>
      </c>
      <c r="G88" s="51">
        <f t="shared" si="3"/>
        <v>-8.9581707697917179E-2</v>
      </c>
      <c r="P88" s="47"/>
      <c r="Q88" s="47"/>
    </row>
    <row r="89" spans="1:17" x14ac:dyDescent="0.55000000000000004">
      <c r="A89" s="30" t="s">
        <v>362</v>
      </c>
      <c r="B89" s="34">
        <v>87</v>
      </c>
      <c r="C89" s="34" t="s">
        <v>155</v>
      </c>
      <c r="D89" s="37">
        <v>1</v>
      </c>
      <c r="E89" s="93">
        <v>0.65816585907526903</v>
      </c>
      <c r="F89" s="37">
        <f t="shared" si="2"/>
        <v>-0.34183414092473097</v>
      </c>
      <c r="G89" s="51">
        <f t="shared" si="3"/>
        <v>-0.34183414092473097</v>
      </c>
      <c r="P89" s="47"/>
      <c r="Q89" s="47"/>
    </row>
    <row r="90" spans="1:17" x14ac:dyDescent="0.55000000000000004">
      <c r="A90" s="30" t="s">
        <v>362</v>
      </c>
      <c r="B90" s="34">
        <v>88</v>
      </c>
      <c r="C90" s="34" t="s">
        <v>156</v>
      </c>
      <c r="D90" s="37">
        <v>0.82</v>
      </c>
      <c r="E90" s="93">
        <v>0.81956465043964499</v>
      </c>
      <c r="F90" s="37">
        <f t="shared" si="2"/>
        <v>-4.3534956035495842E-4</v>
      </c>
      <c r="G90" s="51">
        <f t="shared" si="3"/>
        <v>-5.3091409799385181E-4</v>
      </c>
      <c r="P90" s="47"/>
      <c r="Q90" s="47"/>
    </row>
    <row r="91" spans="1:17" x14ac:dyDescent="0.55000000000000004">
      <c r="A91" s="30" t="s">
        <v>362</v>
      </c>
      <c r="B91" s="34">
        <v>89</v>
      </c>
      <c r="C91" s="34" t="s">
        <v>157</v>
      </c>
      <c r="D91" s="37">
        <v>0.64</v>
      </c>
      <c r="E91" s="93">
        <v>0.54153369834821297</v>
      </c>
      <c r="F91" s="37">
        <f t="shared" si="2"/>
        <v>-9.8466301651787047E-2</v>
      </c>
      <c r="G91" s="51">
        <f t="shared" si="3"/>
        <v>-0.15385359633091725</v>
      </c>
      <c r="P91" s="47"/>
      <c r="Q91" s="47"/>
    </row>
    <row r="92" spans="1:17" x14ac:dyDescent="0.55000000000000004">
      <c r="A92" s="30" t="s">
        <v>362</v>
      </c>
      <c r="B92" s="34">
        <v>90</v>
      </c>
      <c r="C92" s="34" t="s">
        <v>158</v>
      </c>
      <c r="D92" s="37">
        <v>0.81</v>
      </c>
      <c r="E92" s="93">
        <v>0.65800664197998804</v>
      </c>
      <c r="F92" s="37">
        <f t="shared" si="2"/>
        <v>-0.15199335802001201</v>
      </c>
      <c r="G92" s="51">
        <f t="shared" si="3"/>
        <v>-0.1876461210123605</v>
      </c>
      <c r="P92" s="47"/>
      <c r="Q92" s="47"/>
    </row>
    <row r="93" spans="1:17" x14ac:dyDescent="0.55000000000000004">
      <c r="A93" s="30" t="s">
        <v>362</v>
      </c>
      <c r="B93" s="34">
        <v>91</v>
      </c>
      <c r="C93" s="34" t="s">
        <v>159</v>
      </c>
      <c r="D93" s="37">
        <v>0.81</v>
      </c>
      <c r="E93" s="93">
        <v>0.725440337746737</v>
      </c>
      <c r="F93" s="37">
        <f t="shared" si="2"/>
        <v>-8.4559662253263057E-2</v>
      </c>
      <c r="G93" s="51">
        <f t="shared" si="3"/>
        <v>-0.10439464475711488</v>
      </c>
      <c r="P93" s="47"/>
      <c r="Q93" s="47"/>
    </row>
    <row r="94" spans="1:17" x14ac:dyDescent="0.55000000000000004">
      <c r="A94" s="30" t="s">
        <v>362</v>
      </c>
      <c r="B94" s="34">
        <v>92</v>
      </c>
      <c r="C94" s="34" t="s">
        <v>160</v>
      </c>
      <c r="D94" s="37">
        <v>1.76</v>
      </c>
      <c r="E94" s="93">
        <v>1.52801354342102</v>
      </c>
      <c r="F94" s="37">
        <f t="shared" si="2"/>
        <v>-0.23198645657897998</v>
      </c>
      <c r="G94" s="51">
        <f t="shared" si="3"/>
        <v>-0.13181048669260226</v>
      </c>
      <c r="P94" s="47"/>
      <c r="Q94" s="47"/>
    </row>
    <row r="95" spans="1:17" x14ac:dyDescent="0.55000000000000004">
      <c r="A95" s="30" t="s">
        <v>362</v>
      </c>
      <c r="B95" s="34">
        <v>93</v>
      </c>
      <c r="C95" s="34" t="s">
        <v>161</v>
      </c>
      <c r="D95" s="37">
        <v>1.1299999999999999</v>
      </c>
      <c r="E95" s="93">
        <v>1.0412502110742601</v>
      </c>
      <c r="F95" s="37">
        <f t="shared" si="2"/>
        <v>-8.8749788925739814E-2</v>
      </c>
      <c r="G95" s="51">
        <f t="shared" si="3"/>
        <v>-7.8539636217468872E-2</v>
      </c>
      <c r="P95" s="47"/>
      <c r="Q95" s="47"/>
    </row>
    <row r="96" spans="1:17" x14ac:dyDescent="0.55000000000000004">
      <c r="A96" s="30" t="s">
        <v>362</v>
      </c>
      <c r="B96" s="34">
        <v>94</v>
      </c>
      <c r="C96" s="34" t="s">
        <v>162</v>
      </c>
      <c r="D96" s="37">
        <v>1.19</v>
      </c>
      <c r="E96" s="93">
        <v>1.1767200881358599</v>
      </c>
      <c r="F96" s="37">
        <f t="shared" si="2"/>
        <v>-1.3279911864140015E-2</v>
      </c>
      <c r="G96" s="51">
        <f t="shared" si="3"/>
        <v>-1.1159589801798332E-2</v>
      </c>
      <c r="P96" s="47"/>
      <c r="Q96" s="47"/>
    </row>
    <row r="97" spans="1:17" x14ac:dyDescent="0.55000000000000004">
      <c r="A97" s="30" t="s">
        <v>362</v>
      </c>
      <c r="B97" s="34">
        <v>95</v>
      </c>
      <c r="C97" s="34" t="s">
        <v>163</v>
      </c>
      <c r="D97" s="37">
        <v>1.71</v>
      </c>
      <c r="E97" s="93">
        <v>1.7184798993033199</v>
      </c>
      <c r="F97" s="37">
        <f t="shared" si="2"/>
        <v>8.4798993033199377E-3</v>
      </c>
      <c r="G97" s="51">
        <f t="shared" si="3"/>
        <v>4.9590054405379757E-3</v>
      </c>
      <c r="P97" s="47"/>
      <c r="Q97" s="47"/>
    </row>
    <row r="98" spans="1:17" x14ac:dyDescent="0.55000000000000004">
      <c r="A98" s="30" t="s">
        <v>362</v>
      </c>
      <c r="B98" s="34">
        <v>96</v>
      </c>
      <c r="C98" s="34" t="s">
        <v>164</v>
      </c>
      <c r="D98" s="37">
        <v>0.5</v>
      </c>
      <c r="E98" s="93">
        <v>0.45882896706036502</v>
      </c>
      <c r="F98" s="37">
        <f t="shared" si="2"/>
        <v>-4.1171032939634977E-2</v>
      </c>
      <c r="G98" s="51">
        <f t="shared" si="3"/>
        <v>-8.2342065879269954E-2</v>
      </c>
      <c r="P98" s="47"/>
      <c r="Q98" s="47"/>
    </row>
    <row r="99" spans="1:17" x14ac:dyDescent="0.55000000000000004">
      <c r="A99" s="30" t="s">
        <v>362</v>
      </c>
      <c r="B99" s="34">
        <v>97</v>
      </c>
      <c r="C99" s="34" t="s">
        <v>165</v>
      </c>
      <c r="D99" s="37">
        <v>1.38</v>
      </c>
      <c r="E99" s="93">
        <v>1.3619757430802499</v>
      </c>
      <c r="F99" s="37">
        <f t="shared" si="2"/>
        <v>-1.8024256919749959E-2</v>
      </c>
      <c r="G99" s="51">
        <f t="shared" si="3"/>
        <v>-1.3061055738949248E-2</v>
      </c>
      <c r="P99" s="47"/>
      <c r="Q99" s="47"/>
    </row>
    <row r="100" spans="1:17" x14ac:dyDescent="0.55000000000000004">
      <c r="A100" s="30" t="s">
        <v>362</v>
      </c>
      <c r="B100" s="34">
        <v>98</v>
      </c>
      <c r="C100" s="34" t="s">
        <v>166</v>
      </c>
      <c r="D100" s="37">
        <v>0.54</v>
      </c>
      <c r="E100" s="93">
        <v>0.41271754228155599</v>
      </c>
      <c r="F100" s="37">
        <f t="shared" si="2"/>
        <v>-0.12728245771844404</v>
      </c>
      <c r="G100" s="51">
        <f t="shared" si="3"/>
        <v>-0.23570825503415563</v>
      </c>
      <c r="P100" s="47"/>
      <c r="Q100" s="47"/>
    </row>
    <row r="101" spans="1:17" x14ac:dyDescent="0.55000000000000004">
      <c r="A101" s="30" t="s">
        <v>362</v>
      </c>
      <c r="B101" s="34">
        <v>99</v>
      </c>
      <c r="C101" s="34" t="s">
        <v>167</v>
      </c>
      <c r="D101" s="37">
        <v>1.69</v>
      </c>
      <c r="E101" s="93">
        <v>1.73973275076613</v>
      </c>
      <c r="F101" s="37">
        <f t="shared" si="2"/>
        <v>4.9732750766130041E-2</v>
      </c>
      <c r="G101" s="51">
        <f t="shared" si="3"/>
        <v>2.9427663175224876E-2</v>
      </c>
      <c r="P101" s="47"/>
      <c r="Q101" s="47"/>
    </row>
    <row r="102" spans="1:17" x14ac:dyDescent="0.55000000000000004">
      <c r="A102" s="30" t="s">
        <v>362</v>
      </c>
      <c r="B102" s="34">
        <v>100</v>
      </c>
      <c r="C102" s="34" t="s">
        <v>168</v>
      </c>
      <c r="D102" s="37">
        <v>1.39</v>
      </c>
      <c r="E102" s="93">
        <v>1.1994912140574701</v>
      </c>
      <c r="F102" s="37">
        <f t="shared" si="2"/>
        <v>-0.19050878594252985</v>
      </c>
      <c r="G102" s="51">
        <f t="shared" si="3"/>
        <v>-0.13705668053419415</v>
      </c>
      <c r="P102" s="47"/>
      <c r="Q102" s="47"/>
    </row>
    <row r="103" spans="1:17" x14ac:dyDescent="0.55000000000000004">
      <c r="A103" s="30" t="s">
        <v>362</v>
      </c>
      <c r="B103" s="34">
        <v>101</v>
      </c>
      <c r="C103" s="34" t="s">
        <v>169</v>
      </c>
      <c r="D103" s="37">
        <v>1.81</v>
      </c>
      <c r="E103" s="93">
        <v>1.4852371109328899</v>
      </c>
      <c r="F103" s="37">
        <f t="shared" si="2"/>
        <v>-0.32476288906711015</v>
      </c>
      <c r="G103" s="51">
        <f t="shared" si="3"/>
        <v>-0.17942701053431501</v>
      </c>
      <c r="P103" s="47"/>
      <c r="Q103" s="47"/>
    </row>
    <row r="104" spans="1:17" x14ac:dyDescent="0.55000000000000004">
      <c r="A104" s="30" t="s">
        <v>362</v>
      </c>
      <c r="B104" s="34">
        <v>102</v>
      </c>
      <c r="C104" s="34" t="s">
        <v>170</v>
      </c>
      <c r="D104" s="37">
        <v>1.75</v>
      </c>
      <c r="E104" s="93">
        <v>1.65869758882298</v>
      </c>
      <c r="F104" s="37">
        <f t="shared" si="2"/>
        <v>-9.1302411177019982E-2</v>
      </c>
      <c r="G104" s="51">
        <f t="shared" si="3"/>
        <v>-5.217280638686856E-2</v>
      </c>
      <c r="P104" s="47"/>
      <c r="Q104" s="47"/>
    </row>
    <row r="105" spans="1:17" x14ac:dyDescent="0.55000000000000004">
      <c r="A105" s="30" t="s">
        <v>362</v>
      </c>
      <c r="B105" s="34">
        <v>103</v>
      </c>
      <c r="C105" s="34" t="s">
        <v>171</v>
      </c>
      <c r="D105" s="37">
        <v>1.44</v>
      </c>
      <c r="E105" s="93">
        <v>1.4270566446466999</v>
      </c>
      <c r="F105" s="37">
        <f t="shared" si="2"/>
        <v>-1.2943355353300046E-2</v>
      </c>
      <c r="G105" s="51">
        <f t="shared" si="3"/>
        <v>-8.9884412175694761E-3</v>
      </c>
      <c r="P105" s="47"/>
      <c r="Q105" s="47"/>
    </row>
    <row r="106" spans="1:17" x14ac:dyDescent="0.55000000000000004">
      <c r="A106" s="30" t="s">
        <v>362</v>
      </c>
      <c r="B106" s="34">
        <v>104</v>
      </c>
      <c r="C106" s="34" t="s">
        <v>172</v>
      </c>
      <c r="D106" s="37">
        <v>2.1800000000000002</v>
      </c>
      <c r="E106" s="93">
        <v>2.07506918201869</v>
      </c>
      <c r="F106" s="37">
        <f t="shared" si="2"/>
        <v>-0.10493081798131021</v>
      </c>
      <c r="G106" s="51">
        <f t="shared" si="3"/>
        <v>-4.8133402743720279E-2</v>
      </c>
      <c r="P106" s="47"/>
      <c r="Q106" s="47"/>
    </row>
    <row r="107" spans="1:17" x14ac:dyDescent="0.55000000000000004">
      <c r="A107" s="30" t="s">
        <v>362</v>
      </c>
      <c r="B107" s="34">
        <v>105</v>
      </c>
      <c r="C107" s="34" t="s">
        <v>173</v>
      </c>
      <c r="D107" s="37">
        <v>0.66</v>
      </c>
      <c r="E107" s="93">
        <v>0.59301829749067403</v>
      </c>
      <c r="F107" s="37">
        <f t="shared" si="2"/>
        <v>-6.6981702509326002E-2</v>
      </c>
      <c r="G107" s="51">
        <f t="shared" si="3"/>
        <v>-0.10148742804443334</v>
      </c>
      <c r="P107" s="47"/>
      <c r="Q107" s="47"/>
    </row>
    <row r="108" spans="1:17" x14ac:dyDescent="0.55000000000000004">
      <c r="A108" s="30" t="s">
        <v>362</v>
      </c>
      <c r="B108" s="34">
        <v>106</v>
      </c>
      <c r="C108" s="34" t="s">
        <v>174</v>
      </c>
      <c r="D108" s="37">
        <v>1.35</v>
      </c>
      <c r="E108" s="93">
        <v>1.2698801212177799</v>
      </c>
      <c r="F108" s="37">
        <f t="shared" si="2"/>
        <v>-8.0119878782220155E-2</v>
      </c>
      <c r="G108" s="51">
        <f t="shared" si="3"/>
        <v>-5.9348058357200112E-2</v>
      </c>
      <c r="P108" s="47"/>
      <c r="Q108" s="47"/>
    </row>
    <row r="109" spans="1:17" x14ac:dyDescent="0.55000000000000004">
      <c r="A109" s="30" t="s">
        <v>362</v>
      </c>
      <c r="B109" s="34">
        <v>107</v>
      </c>
      <c r="C109" s="34" t="s">
        <v>175</v>
      </c>
      <c r="D109" s="37">
        <v>0.86</v>
      </c>
      <c r="E109" s="93">
        <v>0.71307654585145697</v>
      </c>
      <c r="F109" s="37">
        <f t="shared" si="2"/>
        <v>-0.14692345414854302</v>
      </c>
      <c r="G109" s="51">
        <f t="shared" si="3"/>
        <v>-0.17084122575411978</v>
      </c>
      <c r="P109" s="47"/>
      <c r="Q109" s="47"/>
    </row>
    <row r="110" spans="1:17" x14ac:dyDescent="0.55000000000000004">
      <c r="A110" s="30" t="s">
        <v>362</v>
      </c>
      <c r="B110" s="34">
        <v>108</v>
      </c>
      <c r="C110" s="34" t="s">
        <v>176</v>
      </c>
      <c r="D110" s="37">
        <v>0.87</v>
      </c>
      <c r="E110" s="93">
        <v>0.79515477687818703</v>
      </c>
      <c r="F110" s="37">
        <f t="shared" si="2"/>
        <v>-7.4845223121812965E-2</v>
      </c>
      <c r="G110" s="51">
        <f t="shared" si="3"/>
        <v>-8.6028992094037887E-2</v>
      </c>
      <c r="P110" s="47"/>
      <c r="Q110" s="47"/>
    </row>
    <row r="111" spans="1:17" x14ac:dyDescent="0.55000000000000004">
      <c r="A111" s="30" t="s">
        <v>362</v>
      </c>
      <c r="B111" s="34">
        <v>109</v>
      </c>
      <c r="C111" s="34" t="s">
        <v>177</v>
      </c>
      <c r="D111" s="37">
        <v>1.37</v>
      </c>
      <c r="E111" s="93">
        <v>0.96808229296350501</v>
      </c>
      <c r="F111" s="37">
        <f t="shared" si="2"/>
        <v>-0.4019177070364951</v>
      </c>
      <c r="G111" s="51">
        <f t="shared" si="3"/>
        <v>-0.29337058907773361</v>
      </c>
      <c r="P111" s="47"/>
      <c r="Q111" s="47"/>
    </row>
    <row r="112" spans="1:17" x14ac:dyDescent="0.55000000000000004">
      <c r="A112" s="30" t="s">
        <v>362</v>
      </c>
      <c r="B112" s="34">
        <v>110</v>
      </c>
      <c r="C112" s="34" t="s">
        <v>178</v>
      </c>
      <c r="D112" s="37">
        <v>1.51</v>
      </c>
      <c r="E112" s="93">
        <v>1.2767669502391901</v>
      </c>
      <c r="F112" s="37">
        <f t="shared" si="2"/>
        <v>-0.23323304976080994</v>
      </c>
      <c r="G112" s="51">
        <f t="shared" si="3"/>
        <v>-0.15445897335152975</v>
      </c>
      <c r="P112" s="47"/>
      <c r="Q112" s="47"/>
    </row>
    <row r="113" spans="1:17" x14ac:dyDescent="0.55000000000000004">
      <c r="A113" s="30" t="s">
        <v>362</v>
      </c>
      <c r="B113" s="34">
        <v>111</v>
      </c>
      <c r="C113" s="34" t="s">
        <v>179</v>
      </c>
      <c r="D113" s="37">
        <v>0.97</v>
      </c>
      <c r="E113" s="93">
        <v>0.82093406154168203</v>
      </c>
      <c r="F113" s="37">
        <f t="shared" si="2"/>
        <v>-0.14906593845831795</v>
      </c>
      <c r="G113" s="51">
        <f t="shared" si="3"/>
        <v>-0.15367622521476076</v>
      </c>
      <c r="P113" s="47"/>
      <c r="Q113" s="47"/>
    </row>
    <row r="114" spans="1:17" x14ac:dyDescent="0.55000000000000004">
      <c r="A114" s="30" t="s">
        <v>362</v>
      </c>
      <c r="B114" s="34">
        <v>112</v>
      </c>
      <c r="C114" s="34" t="s">
        <v>180</v>
      </c>
      <c r="D114" s="37">
        <v>1.92</v>
      </c>
      <c r="E114" s="93">
        <v>1.90816003699173</v>
      </c>
      <c r="F114" s="37">
        <f t="shared" si="2"/>
        <v>-1.1839963008269949E-2</v>
      </c>
      <c r="G114" s="51">
        <f t="shared" si="3"/>
        <v>-6.1666474001405985E-3</v>
      </c>
      <c r="P114" s="47"/>
      <c r="Q114" s="47"/>
    </row>
    <row r="115" spans="1:17" x14ac:dyDescent="0.55000000000000004">
      <c r="A115" s="30" t="s">
        <v>362</v>
      </c>
      <c r="B115" s="34">
        <v>113</v>
      </c>
      <c r="C115" s="34" t="s">
        <v>181</v>
      </c>
      <c r="D115" s="37">
        <v>0.75</v>
      </c>
      <c r="E115" s="93">
        <v>0.63488833817230805</v>
      </c>
      <c r="F115" s="37">
        <f t="shared" si="2"/>
        <v>-0.11511166182769195</v>
      </c>
      <c r="G115" s="51">
        <f t="shared" si="3"/>
        <v>-0.15348221577025592</v>
      </c>
      <c r="P115" s="47"/>
      <c r="Q115" s="47"/>
    </row>
    <row r="116" spans="1:17" x14ac:dyDescent="0.55000000000000004">
      <c r="A116" s="30" t="s">
        <v>362</v>
      </c>
      <c r="B116" s="34">
        <v>114</v>
      </c>
      <c r="C116" s="34" t="s">
        <v>182</v>
      </c>
      <c r="D116" s="37">
        <v>1.1399999999999999</v>
      </c>
      <c r="E116" s="93">
        <v>1.11214298603622</v>
      </c>
      <c r="F116" s="37">
        <f t="shared" si="2"/>
        <v>-2.7857013963779931E-2</v>
      </c>
      <c r="G116" s="51">
        <f t="shared" si="3"/>
        <v>-2.4435977161210466E-2</v>
      </c>
      <c r="P116" s="47"/>
      <c r="Q116" s="47"/>
    </row>
    <row r="117" spans="1:17" x14ac:dyDescent="0.55000000000000004">
      <c r="A117" s="30" t="s">
        <v>362</v>
      </c>
      <c r="B117" s="34">
        <v>115</v>
      </c>
      <c r="C117" s="34" t="s">
        <v>183</v>
      </c>
      <c r="D117" s="37">
        <v>0.33</v>
      </c>
      <c r="E117" s="93">
        <v>0.36951611847837601</v>
      </c>
      <c r="F117" s="37">
        <f t="shared" si="2"/>
        <v>3.9516118478375994E-2</v>
      </c>
      <c r="G117" s="51">
        <f t="shared" si="3"/>
        <v>0.11974581357083634</v>
      </c>
      <c r="P117" s="47"/>
      <c r="Q117" s="47"/>
    </row>
    <row r="118" spans="1:17" x14ac:dyDescent="0.55000000000000004">
      <c r="A118" s="30" t="s">
        <v>362</v>
      </c>
      <c r="B118" s="34">
        <v>116</v>
      </c>
      <c r="C118" s="34" t="s">
        <v>184</v>
      </c>
      <c r="D118" s="37">
        <v>1.48</v>
      </c>
      <c r="E118" s="93">
        <v>1.1791598813917099</v>
      </c>
      <c r="F118" s="37">
        <f t="shared" si="2"/>
        <v>-0.30084011860829007</v>
      </c>
      <c r="G118" s="51">
        <f t="shared" si="3"/>
        <v>-0.2032703504110068</v>
      </c>
      <c r="P118" s="47"/>
      <c r="Q118" s="47"/>
    </row>
    <row r="119" spans="1:17" x14ac:dyDescent="0.55000000000000004">
      <c r="A119" s="30" t="s">
        <v>362</v>
      </c>
      <c r="B119" s="34">
        <v>117</v>
      </c>
      <c r="C119" s="34" t="s">
        <v>185</v>
      </c>
      <c r="D119" s="37">
        <v>1.95</v>
      </c>
      <c r="E119" s="93">
        <v>1.91417792095151</v>
      </c>
      <c r="F119" s="37">
        <f t="shared" si="2"/>
        <v>-3.5822079048489996E-2</v>
      </c>
      <c r="G119" s="51">
        <f t="shared" si="3"/>
        <v>-1.8370296947943589E-2</v>
      </c>
      <c r="P119" s="47"/>
      <c r="Q119" s="47"/>
    </row>
    <row r="120" spans="1:17" x14ac:dyDescent="0.55000000000000004">
      <c r="A120" s="30" t="s">
        <v>362</v>
      </c>
      <c r="B120" s="34">
        <v>118</v>
      </c>
      <c r="C120" s="34" t="s">
        <v>186</v>
      </c>
      <c r="D120" s="37">
        <v>0.62</v>
      </c>
      <c r="E120" s="93">
        <v>0.596938145492934</v>
      </c>
      <c r="F120" s="37">
        <f t="shared" si="2"/>
        <v>-2.3061854507065993E-2</v>
      </c>
      <c r="G120" s="51">
        <f t="shared" si="3"/>
        <v>-3.7196539527525795E-2</v>
      </c>
      <c r="P120" s="47"/>
      <c r="Q120" s="47"/>
    </row>
    <row r="121" spans="1:17" x14ac:dyDescent="0.55000000000000004">
      <c r="A121" s="30" t="s">
        <v>362</v>
      </c>
      <c r="B121" s="34">
        <v>119</v>
      </c>
      <c r="C121" s="34" t="s">
        <v>187</v>
      </c>
      <c r="D121" s="37">
        <v>1.82</v>
      </c>
      <c r="E121" s="93">
        <v>1.54281753223853</v>
      </c>
      <c r="F121" s="37">
        <f t="shared" si="2"/>
        <v>-0.27718246776147004</v>
      </c>
      <c r="G121" s="51">
        <f t="shared" si="3"/>
        <v>-0.15229805920959891</v>
      </c>
      <c r="P121" s="47"/>
      <c r="Q121" s="47"/>
    </row>
    <row r="122" spans="1:17" x14ac:dyDescent="0.55000000000000004">
      <c r="A122" s="30" t="s">
        <v>362</v>
      </c>
      <c r="B122" s="34">
        <v>120</v>
      </c>
      <c r="C122" s="34" t="s">
        <v>188</v>
      </c>
      <c r="D122" s="37">
        <v>1.39</v>
      </c>
      <c r="E122" s="93">
        <v>1.2074755403894599</v>
      </c>
      <c r="F122" s="37">
        <f t="shared" si="2"/>
        <v>-0.18252445961053998</v>
      </c>
      <c r="G122" s="51">
        <f t="shared" si="3"/>
        <v>-0.13131256087089208</v>
      </c>
      <c r="P122" s="47"/>
      <c r="Q122" s="47"/>
    </row>
    <row r="123" spans="1:17" x14ac:dyDescent="0.55000000000000004">
      <c r="A123" s="30" t="s">
        <v>362</v>
      </c>
      <c r="B123" s="34">
        <v>121</v>
      </c>
      <c r="C123" s="34" t="s">
        <v>189</v>
      </c>
      <c r="D123" s="37">
        <v>1.65</v>
      </c>
      <c r="E123" s="93">
        <v>1.3132134771469099</v>
      </c>
      <c r="F123" s="37">
        <f t="shared" si="2"/>
        <v>-0.33678652285308996</v>
      </c>
      <c r="G123" s="51">
        <f t="shared" si="3"/>
        <v>-0.20411304415338788</v>
      </c>
      <c r="P123" s="47"/>
      <c r="Q123" s="47"/>
    </row>
    <row r="124" spans="1:17" x14ac:dyDescent="0.55000000000000004">
      <c r="A124" s="30" t="s">
        <v>362</v>
      </c>
      <c r="B124" s="34">
        <v>122</v>
      </c>
      <c r="C124" s="34" t="s">
        <v>190</v>
      </c>
      <c r="D124" s="37">
        <v>1.89</v>
      </c>
      <c r="E124" s="93">
        <v>1.68541297465767</v>
      </c>
      <c r="F124" s="37">
        <f t="shared" si="2"/>
        <v>-0.20458702534232986</v>
      </c>
      <c r="G124" s="51">
        <f t="shared" si="3"/>
        <v>-0.1082471033557301</v>
      </c>
      <c r="P124" s="47"/>
      <c r="Q124" s="47"/>
    </row>
    <row r="125" spans="1:17" x14ac:dyDescent="0.55000000000000004">
      <c r="A125" s="30" t="s">
        <v>362</v>
      </c>
      <c r="B125" s="34">
        <v>123</v>
      </c>
      <c r="C125" s="34" t="s">
        <v>191</v>
      </c>
      <c r="D125" s="37">
        <v>1.64</v>
      </c>
      <c r="E125" s="93">
        <v>1.48644039952994</v>
      </c>
      <c r="F125" s="37">
        <f t="shared" si="2"/>
        <v>-0.1535596004700599</v>
      </c>
      <c r="G125" s="51">
        <f t="shared" si="3"/>
        <v>-9.3633902725646284E-2</v>
      </c>
      <c r="P125" s="47"/>
      <c r="Q125" s="47"/>
    </row>
    <row r="126" spans="1:17" x14ac:dyDescent="0.55000000000000004">
      <c r="A126" s="30" t="s">
        <v>362</v>
      </c>
      <c r="B126" s="34">
        <v>124</v>
      </c>
      <c r="C126" s="34" t="s">
        <v>192</v>
      </c>
      <c r="D126" s="37">
        <v>1.29</v>
      </c>
      <c r="E126" s="93">
        <v>1.3563318098091799</v>
      </c>
      <c r="F126" s="37">
        <f t="shared" si="2"/>
        <v>6.6331809809179854E-2</v>
      </c>
      <c r="G126" s="51">
        <f t="shared" si="3"/>
        <v>5.142000760401539E-2</v>
      </c>
      <c r="P126" s="47"/>
      <c r="Q126" s="47"/>
    </row>
    <row r="127" spans="1:17" x14ac:dyDescent="0.55000000000000004">
      <c r="A127" s="30" t="s">
        <v>362</v>
      </c>
      <c r="B127" s="34">
        <v>125</v>
      </c>
      <c r="C127" s="34" t="s">
        <v>193</v>
      </c>
      <c r="D127" s="37">
        <v>1.28</v>
      </c>
      <c r="E127" s="93">
        <v>1.0969298540560499</v>
      </c>
      <c r="F127" s="37">
        <f t="shared" si="2"/>
        <v>-0.1830701459439501</v>
      </c>
      <c r="G127" s="51">
        <f t="shared" si="3"/>
        <v>-0.14302355151871102</v>
      </c>
      <c r="P127" s="47"/>
      <c r="Q127" s="47"/>
    </row>
    <row r="128" spans="1:17" x14ac:dyDescent="0.55000000000000004">
      <c r="A128" s="30" t="s">
        <v>362</v>
      </c>
      <c r="B128" s="34">
        <v>126</v>
      </c>
      <c r="C128" s="34" t="s">
        <v>194</v>
      </c>
      <c r="D128" s="37">
        <v>1.64</v>
      </c>
      <c r="E128" s="93">
        <v>1.47397713800269</v>
      </c>
      <c r="F128" s="37">
        <f t="shared" si="2"/>
        <v>-0.16602286199730987</v>
      </c>
      <c r="G128" s="51">
        <f t="shared" si="3"/>
        <v>-0.10123345243738407</v>
      </c>
      <c r="P128" s="47"/>
      <c r="Q128" s="47"/>
    </row>
    <row r="129" spans="1:17" x14ac:dyDescent="0.55000000000000004">
      <c r="A129" s="30" t="s">
        <v>362</v>
      </c>
      <c r="B129" s="34">
        <v>127</v>
      </c>
      <c r="C129" s="34" t="s">
        <v>195</v>
      </c>
      <c r="D129" s="37">
        <v>1.69</v>
      </c>
      <c r="E129" s="93">
        <v>1.37548467786206</v>
      </c>
      <c r="F129" s="37">
        <f t="shared" si="2"/>
        <v>-0.31451532213793998</v>
      </c>
      <c r="G129" s="51">
        <f t="shared" si="3"/>
        <v>-0.18610374091002366</v>
      </c>
      <c r="P129" s="47"/>
      <c r="Q129" s="47"/>
    </row>
    <row r="130" spans="1:17" x14ac:dyDescent="0.55000000000000004">
      <c r="A130" s="30" t="s">
        <v>362</v>
      </c>
      <c r="B130" s="34">
        <v>128</v>
      </c>
      <c r="C130" s="34" t="s">
        <v>196</v>
      </c>
      <c r="D130" s="37">
        <v>1.65</v>
      </c>
      <c r="E130" s="93">
        <v>1.60800101856021</v>
      </c>
      <c r="F130" s="37">
        <f t="shared" si="2"/>
        <v>-4.1998981439789862E-2</v>
      </c>
      <c r="G130" s="51">
        <f t="shared" si="3"/>
        <v>-2.5453928145327192E-2</v>
      </c>
      <c r="P130" s="47"/>
      <c r="Q130" s="47"/>
    </row>
    <row r="131" spans="1:17" x14ac:dyDescent="0.55000000000000004">
      <c r="A131" s="30" t="s">
        <v>362</v>
      </c>
      <c r="B131" s="34">
        <v>129</v>
      </c>
      <c r="C131" s="34" t="s">
        <v>197</v>
      </c>
      <c r="D131" s="37">
        <v>1.89</v>
      </c>
      <c r="E131" s="93">
        <v>1.76490821843614</v>
      </c>
      <c r="F131" s="37">
        <f t="shared" ref="F131:F194" si="4">E131-D131</f>
        <v>-0.12509178156385992</v>
      </c>
      <c r="G131" s="51">
        <f t="shared" ref="G131:G194" si="5">F131/D131</f>
        <v>-6.6186127811566103E-2</v>
      </c>
      <c r="P131" s="47"/>
      <c r="Q131" s="47"/>
    </row>
    <row r="132" spans="1:17" x14ac:dyDescent="0.55000000000000004">
      <c r="A132" s="30" t="s">
        <v>362</v>
      </c>
      <c r="B132" s="34">
        <v>130</v>
      </c>
      <c r="C132" s="34" t="s">
        <v>198</v>
      </c>
      <c r="D132" s="37">
        <v>1.38</v>
      </c>
      <c r="E132" s="93">
        <v>1.0872878520429701</v>
      </c>
      <c r="F132" s="37">
        <f t="shared" si="4"/>
        <v>-0.29271214795702982</v>
      </c>
      <c r="G132" s="51">
        <f t="shared" si="5"/>
        <v>-0.21211025214277526</v>
      </c>
      <c r="P132" s="47"/>
      <c r="Q132" s="47"/>
    </row>
    <row r="133" spans="1:17" x14ac:dyDescent="0.55000000000000004">
      <c r="A133" s="30" t="s">
        <v>362</v>
      </c>
      <c r="B133" s="34">
        <v>131</v>
      </c>
      <c r="C133" s="34" t="s">
        <v>199</v>
      </c>
      <c r="D133" s="37">
        <v>1.34</v>
      </c>
      <c r="E133" s="93">
        <v>1.49814899717663</v>
      </c>
      <c r="F133" s="37">
        <f t="shared" si="4"/>
        <v>0.15814899717662989</v>
      </c>
      <c r="G133" s="51">
        <f t="shared" si="5"/>
        <v>0.11802163968405215</v>
      </c>
      <c r="P133" s="47"/>
      <c r="Q133" s="47"/>
    </row>
    <row r="134" spans="1:17" x14ac:dyDescent="0.55000000000000004">
      <c r="A134" s="30" t="s">
        <v>362</v>
      </c>
      <c r="B134" s="34">
        <v>132</v>
      </c>
      <c r="C134" s="34" t="s">
        <v>200</v>
      </c>
      <c r="D134" s="37">
        <v>1.4</v>
      </c>
      <c r="E134" s="93">
        <v>1.0331726583523699</v>
      </c>
      <c r="F134" s="37">
        <f t="shared" si="4"/>
        <v>-0.36682734164762998</v>
      </c>
      <c r="G134" s="51">
        <f t="shared" si="5"/>
        <v>-0.26201952974830717</v>
      </c>
      <c r="P134" s="47"/>
      <c r="Q134" s="47"/>
    </row>
    <row r="135" spans="1:17" x14ac:dyDescent="0.55000000000000004">
      <c r="A135" s="30" t="s">
        <v>362</v>
      </c>
      <c r="B135" s="34">
        <v>133</v>
      </c>
      <c r="C135" s="34" t="s">
        <v>201</v>
      </c>
      <c r="D135" s="37">
        <v>1.28</v>
      </c>
      <c r="E135" s="93">
        <v>1.13901937271278</v>
      </c>
      <c r="F135" s="37">
        <f t="shared" si="4"/>
        <v>-0.14098062728722005</v>
      </c>
      <c r="G135" s="51">
        <f t="shared" si="5"/>
        <v>-0.11014111506814066</v>
      </c>
      <c r="P135" s="47"/>
      <c r="Q135" s="47"/>
    </row>
    <row r="136" spans="1:17" x14ac:dyDescent="0.55000000000000004">
      <c r="A136" s="30" t="s">
        <v>362</v>
      </c>
      <c r="B136" s="34">
        <v>134</v>
      </c>
      <c r="C136" s="34" t="s">
        <v>202</v>
      </c>
      <c r="D136" s="37">
        <v>1.73</v>
      </c>
      <c r="E136" s="93">
        <v>1.81734403705614</v>
      </c>
      <c r="F136" s="37">
        <f t="shared" si="4"/>
        <v>8.7344037056140023E-2</v>
      </c>
      <c r="G136" s="51">
        <f t="shared" si="5"/>
        <v>5.048788269141042E-2</v>
      </c>
      <c r="P136" s="47"/>
      <c r="Q136" s="47"/>
    </row>
    <row r="137" spans="1:17" x14ac:dyDescent="0.55000000000000004">
      <c r="A137" s="30" t="s">
        <v>362</v>
      </c>
      <c r="B137" s="34">
        <v>135</v>
      </c>
      <c r="C137" s="34" t="s">
        <v>203</v>
      </c>
      <c r="D137" s="37">
        <v>0.63</v>
      </c>
      <c r="E137" s="93">
        <v>0.38343368826434598</v>
      </c>
      <c r="F137" s="37">
        <f t="shared" si="4"/>
        <v>-0.24656631173565402</v>
      </c>
      <c r="G137" s="51">
        <f t="shared" si="5"/>
        <v>-0.39137509799310161</v>
      </c>
      <c r="P137" s="47"/>
      <c r="Q137" s="47"/>
    </row>
    <row r="138" spans="1:17" x14ac:dyDescent="0.55000000000000004">
      <c r="A138" s="30" t="s">
        <v>362</v>
      </c>
      <c r="B138" s="34">
        <v>136</v>
      </c>
      <c r="C138" s="34" t="s">
        <v>204</v>
      </c>
      <c r="D138" s="37">
        <v>1.18</v>
      </c>
      <c r="E138" s="93">
        <v>1.10276690739135</v>
      </c>
      <c r="F138" s="37">
        <f t="shared" si="4"/>
        <v>-7.7233092608649967E-2</v>
      </c>
      <c r="G138" s="51">
        <f t="shared" si="5"/>
        <v>-6.5451773397160989E-2</v>
      </c>
      <c r="P138" s="47"/>
      <c r="Q138" s="47"/>
    </row>
    <row r="139" spans="1:17" x14ac:dyDescent="0.55000000000000004">
      <c r="A139" s="30" t="s">
        <v>362</v>
      </c>
      <c r="B139" s="34">
        <v>137</v>
      </c>
      <c r="C139" s="34" t="s">
        <v>205</v>
      </c>
      <c r="D139" s="37">
        <v>0.74</v>
      </c>
      <c r="E139" s="93">
        <v>0.71068600332917498</v>
      </c>
      <c r="F139" s="37">
        <f t="shared" si="4"/>
        <v>-2.9313996670825015E-2</v>
      </c>
      <c r="G139" s="51">
        <f t="shared" si="5"/>
        <v>-3.9613509014628401E-2</v>
      </c>
      <c r="P139" s="47"/>
      <c r="Q139" s="47"/>
    </row>
    <row r="140" spans="1:17" x14ac:dyDescent="0.55000000000000004">
      <c r="A140" s="30" t="s">
        <v>362</v>
      </c>
      <c r="B140" s="34">
        <v>138</v>
      </c>
      <c r="C140" s="34" t="s">
        <v>206</v>
      </c>
      <c r="D140" s="37">
        <v>2.1</v>
      </c>
      <c r="E140" s="93">
        <v>2.0378711366429298</v>
      </c>
      <c r="F140" s="37">
        <f t="shared" si="4"/>
        <v>-6.2128863357070241E-2</v>
      </c>
      <c r="G140" s="51">
        <f t="shared" si="5"/>
        <v>-2.9585173027176302E-2</v>
      </c>
      <c r="P140" s="47"/>
      <c r="Q140" s="47"/>
    </row>
    <row r="141" spans="1:17" x14ac:dyDescent="0.55000000000000004">
      <c r="A141" s="30" t="s">
        <v>362</v>
      </c>
      <c r="B141" s="34">
        <v>139</v>
      </c>
      <c r="C141" s="34" t="s">
        <v>207</v>
      </c>
      <c r="D141" s="37">
        <v>1.55</v>
      </c>
      <c r="E141" s="93">
        <v>1.2429756632848199</v>
      </c>
      <c r="F141" s="37">
        <f t="shared" si="4"/>
        <v>-0.30702433671518015</v>
      </c>
      <c r="G141" s="51">
        <f t="shared" si="5"/>
        <v>-0.1980802172356001</v>
      </c>
      <c r="P141" s="47"/>
      <c r="Q141" s="47"/>
    </row>
    <row r="142" spans="1:17" x14ac:dyDescent="0.55000000000000004">
      <c r="A142" s="30" t="s">
        <v>362</v>
      </c>
      <c r="B142" s="34">
        <v>140</v>
      </c>
      <c r="C142" s="34" t="s">
        <v>208</v>
      </c>
      <c r="D142" s="37">
        <v>1.45</v>
      </c>
      <c r="E142" s="93">
        <v>1.3934588072421501</v>
      </c>
      <c r="F142" s="37">
        <f t="shared" si="4"/>
        <v>-5.6541192757849856E-2</v>
      </c>
      <c r="G142" s="51">
        <f t="shared" si="5"/>
        <v>-3.8993926039896452E-2</v>
      </c>
      <c r="P142" s="47"/>
      <c r="Q142" s="47"/>
    </row>
    <row r="143" spans="1:17" x14ac:dyDescent="0.55000000000000004">
      <c r="A143" s="30" t="s">
        <v>362</v>
      </c>
      <c r="B143" s="34">
        <v>141</v>
      </c>
      <c r="C143" s="34" t="s">
        <v>209</v>
      </c>
      <c r="D143" s="37">
        <v>1.53</v>
      </c>
      <c r="E143" s="93">
        <v>1.2619971527526499</v>
      </c>
      <c r="F143" s="37">
        <f t="shared" si="4"/>
        <v>-0.26800284724735013</v>
      </c>
      <c r="G143" s="51">
        <f t="shared" si="5"/>
        <v>-0.17516525963879093</v>
      </c>
      <c r="P143" s="47"/>
      <c r="Q143" s="47"/>
    </row>
    <row r="144" spans="1:17" x14ac:dyDescent="0.55000000000000004">
      <c r="A144" s="30" t="s">
        <v>362</v>
      </c>
      <c r="B144" s="34">
        <v>142</v>
      </c>
      <c r="C144" s="34" t="s">
        <v>210</v>
      </c>
      <c r="D144" s="37">
        <v>1.34</v>
      </c>
      <c r="E144" s="93">
        <v>1.3178615864083401</v>
      </c>
      <c r="F144" s="37">
        <f t="shared" si="4"/>
        <v>-2.2138413591660022E-2</v>
      </c>
      <c r="G144" s="51">
        <f t="shared" si="5"/>
        <v>-1.6521204172880614E-2</v>
      </c>
      <c r="P144" s="47"/>
      <c r="Q144" s="47"/>
    </row>
    <row r="145" spans="1:17" x14ac:dyDescent="0.55000000000000004">
      <c r="A145" s="30" t="s">
        <v>362</v>
      </c>
      <c r="B145" s="34">
        <v>143</v>
      </c>
      <c r="C145" s="34" t="s">
        <v>211</v>
      </c>
      <c r="D145" s="37">
        <v>0.21</v>
      </c>
      <c r="E145" s="93">
        <v>0.103280806896567</v>
      </c>
      <c r="F145" s="37">
        <f t="shared" si="4"/>
        <v>-0.10671919310343299</v>
      </c>
      <c r="G145" s="51">
        <f t="shared" si="5"/>
        <v>-0.50818663382587137</v>
      </c>
      <c r="P145" s="47"/>
      <c r="Q145" s="47"/>
    </row>
    <row r="146" spans="1:17" x14ac:dyDescent="0.55000000000000004">
      <c r="A146" s="30" t="s">
        <v>362</v>
      </c>
      <c r="B146" s="34">
        <v>144</v>
      </c>
      <c r="C146" s="34" t="s">
        <v>212</v>
      </c>
      <c r="D146" s="37">
        <v>0.95</v>
      </c>
      <c r="E146" s="93">
        <v>0.97426543527526799</v>
      </c>
      <c r="F146" s="37">
        <f t="shared" si="4"/>
        <v>2.4265435275268032E-2</v>
      </c>
      <c r="G146" s="51">
        <f t="shared" si="5"/>
        <v>2.5542563447650563E-2</v>
      </c>
      <c r="P146" s="47"/>
      <c r="Q146" s="47"/>
    </row>
    <row r="147" spans="1:17" x14ac:dyDescent="0.55000000000000004">
      <c r="A147" s="30" t="s">
        <v>362</v>
      </c>
      <c r="B147" s="34">
        <v>146</v>
      </c>
      <c r="C147" s="34" t="s">
        <v>213</v>
      </c>
      <c r="D147" s="37">
        <v>2.1800000000000002</v>
      </c>
      <c r="E147" s="93">
        <v>2.02030094580005</v>
      </c>
      <c r="F147" s="37">
        <f t="shared" si="4"/>
        <v>-0.15969905419995012</v>
      </c>
      <c r="G147" s="51">
        <f t="shared" si="5"/>
        <v>-7.3256446880711062E-2</v>
      </c>
      <c r="P147" s="47"/>
      <c r="Q147" s="47"/>
    </row>
    <row r="148" spans="1:17" x14ac:dyDescent="0.55000000000000004">
      <c r="A148" s="30" t="s">
        <v>362</v>
      </c>
      <c r="B148" s="34">
        <v>147</v>
      </c>
      <c r="C148" s="34" t="s">
        <v>214</v>
      </c>
      <c r="D148" s="37">
        <v>2.0299999999999998</v>
      </c>
      <c r="E148" s="93">
        <v>1.6153693877494499</v>
      </c>
      <c r="F148" s="37">
        <f t="shared" si="4"/>
        <v>-0.41463061225054987</v>
      </c>
      <c r="G148" s="51">
        <f t="shared" si="5"/>
        <v>-0.2042515331283497</v>
      </c>
      <c r="P148" s="47"/>
      <c r="Q148" s="47"/>
    </row>
    <row r="149" spans="1:17" x14ac:dyDescent="0.55000000000000004">
      <c r="A149" s="30" t="s">
        <v>362</v>
      </c>
      <c r="B149" s="34">
        <v>148</v>
      </c>
      <c r="C149" s="34" t="s">
        <v>215</v>
      </c>
      <c r="D149" s="37">
        <v>0.67</v>
      </c>
      <c r="E149" s="93">
        <v>0.63454771010108801</v>
      </c>
      <c r="F149" s="37">
        <f t="shared" si="4"/>
        <v>-3.5452289898912026E-2</v>
      </c>
      <c r="G149" s="51">
        <f t="shared" si="5"/>
        <v>-5.2913865520764214E-2</v>
      </c>
      <c r="P149" s="47"/>
      <c r="Q149" s="47"/>
    </row>
    <row r="150" spans="1:17" x14ac:dyDescent="0.55000000000000004">
      <c r="A150" s="30" t="s">
        <v>362</v>
      </c>
      <c r="B150" s="34">
        <v>149</v>
      </c>
      <c r="C150" s="34" t="s">
        <v>216</v>
      </c>
      <c r="D150" s="37">
        <v>1.88</v>
      </c>
      <c r="E150" s="93">
        <v>1.3452369482422499</v>
      </c>
      <c r="F150" s="37">
        <f t="shared" si="4"/>
        <v>-0.53476305175774996</v>
      </c>
      <c r="G150" s="51">
        <f t="shared" si="5"/>
        <v>-0.28444843178603724</v>
      </c>
      <c r="P150" s="47"/>
      <c r="Q150" s="47"/>
    </row>
    <row r="151" spans="1:17" x14ac:dyDescent="0.55000000000000004">
      <c r="A151" s="30" t="s">
        <v>362</v>
      </c>
      <c r="B151" s="34">
        <v>150</v>
      </c>
      <c r="C151" s="34" t="s">
        <v>217</v>
      </c>
      <c r="D151" s="37">
        <v>1.6</v>
      </c>
      <c r="E151" s="93">
        <v>1.3222325709860701</v>
      </c>
      <c r="F151" s="37">
        <f t="shared" si="4"/>
        <v>-0.27776742901393003</v>
      </c>
      <c r="G151" s="51">
        <f t="shared" si="5"/>
        <v>-0.17360464313370627</v>
      </c>
      <c r="P151" s="47"/>
      <c r="Q151" s="47"/>
    </row>
    <row r="152" spans="1:17" x14ac:dyDescent="0.55000000000000004">
      <c r="A152" s="30" t="s">
        <v>362</v>
      </c>
      <c r="B152" s="34">
        <v>151</v>
      </c>
      <c r="C152" s="34" t="s">
        <v>218</v>
      </c>
      <c r="D152" s="37">
        <v>1.53</v>
      </c>
      <c r="E152" s="93">
        <v>1.6021326955037101</v>
      </c>
      <c r="F152" s="37">
        <f t="shared" si="4"/>
        <v>7.2132695503710043E-2</v>
      </c>
      <c r="G152" s="51">
        <f t="shared" si="5"/>
        <v>4.7145552616803948E-2</v>
      </c>
      <c r="P152" s="47"/>
      <c r="Q152" s="47"/>
    </row>
    <row r="153" spans="1:17" x14ac:dyDescent="0.55000000000000004">
      <c r="A153" s="30" t="s">
        <v>362</v>
      </c>
      <c r="B153" s="34">
        <v>152</v>
      </c>
      <c r="C153" s="34" t="s">
        <v>219</v>
      </c>
      <c r="D153" s="37">
        <v>2.04</v>
      </c>
      <c r="E153" s="93">
        <v>1.4932446324338999</v>
      </c>
      <c r="F153" s="37">
        <f t="shared" si="4"/>
        <v>-0.5467553675661001</v>
      </c>
      <c r="G153" s="51">
        <f t="shared" si="5"/>
        <v>-0.26801733704220593</v>
      </c>
      <c r="P153" s="47"/>
      <c r="Q153" s="47"/>
    </row>
    <row r="154" spans="1:17" x14ac:dyDescent="0.55000000000000004">
      <c r="A154" s="30" t="s">
        <v>362</v>
      </c>
      <c r="B154" s="34">
        <v>153</v>
      </c>
      <c r="C154" s="34" t="s">
        <v>220</v>
      </c>
      <c r="D154" s="37">
        <v>0.99</v>
      </c>
      <c r="E154" s="93">
        <v>0.830593903803171</v>
      </c>
      <c r="F154" s="37">
        <f t="shared" si="4"/>
        <v>-0.15940609619682899</v>
      </c>
      <c r="G154" s="51">
        <f t="shared" si="5"/>
        <v>-0.16101625878467576</v>
      </c>
      <c r="P154" s="47"/>
      <c r="Q154" s="47"/>
    </row>
    <row r="155" spans="1:17" x14ac:dyDescent="0.55000000000000004">
      <c r="A155" s="30" t="s">
        <v>362</v>
      </c>
      <c r="B155" s="34">
        <v>154</v>
      </c>
      <c r="C155" s="34" t="s">
        <v>221</v>
      </c>
      <c r="D155" s="37">
        <v>1.43</v>
      </c>
      <c r="E155" s="93">
        <v>1.29579824055016</v>
      </c>
      <c r="F155" s="37">
        <f t="shared" si="4"/>
        <v>-0.13420175944983992</v>
      </c>
      <c r="G155" s="51">
        <f t="shared" si="5"/>
        <v>-9.3847384230657291E-2</v>
      </c>
      <c r="P155" s="47"/>
      <c r="Q155" s="47"/>
    </row>
    <row r="156" spans="1:17" x14ac:dyDescent="0.55000000000000004">
      <c r="A156" s="30" t="s">
        <v>362</v>
      </c>
      <c r="B156" s="34">
        <v>155</v>
      </c>
      <c r="C156" s="34" t="s">
        <v>222</v>
      </c>
      <c r="D156" s="37">
        <v>1.35</v>
      </c>
      <c r="E156" s="93">
        <v>1.1018412556866799</v>
      </c>
      <c r="F156" s="37">
        <f t="shared" si="4"/>
        <v>-0.24815874431332019</v>
      </c>
      <c r="G156" s="51">
        <f t="shared" si="5"/>
        <v>-0.18382129208394088</v>
      </c>
      <c r="P156" s="47"/>
      <c r="Q156" s="47"/>
    </row>
    <row r="157" spans="1:17" x14ac:dyDescent="0.55000000000000004">
      <c r="A157" s="30" t="s">
        <v>362</v>
      </c>
      <c r="B157" s="34">
        <v>156</v>
      </c>
      <c r="C157" s="34" t="s">
        <v>223</v>
      </c>
      <c r="D157" s="37">
        <v>0.43</v>
      </c>
      <c r="E157" s="93">
        <v>0.42684462621274499</v>
      </c>
      <c r="F157" s="37">
        <f t="shared" si="4"/>
        <v>-3.1553737872550003E-3</v>
      </c>
      <c r="G157" s="51">
        <f t="shared" si="5"/>
        <v>-7.3380785750116291E-3</v>
      </c>
      <c r="P157" s="47"/>
      <c r="Q157" s="47"/>
    </row>
    <row r="158" spans="1:17" x14ac:dyDescent="0.55000000000000004">
      <c r="A158" s="30" t="s">
        <v>362</v>
      </c>
      <c r="B158" s="34">
        <v>157</v>
      </c>
      <c r="C158" s="34" t="s">
        <v>224</v>
      </c>
      <c r="D158" s="37">
        <v>1.17</v>
      </c>
      <c r="E158" s="93">
        <v>0.99821560179637903</v>
      </c>
      <c r="F158" s="37">
        <f t="shared" si="4"/>
        <v>-0.1717843982036209</v>
      </c>
      <c r="G158" s="51">
        <f t="shared" si="5"/>
        <v>-0.14682427196890677</v>
      </c>
      <c r="P158" s="47"/>
      <c r="Q158" s="47"/>
    </row>
    <row r="159" spans="1:17" x14ac:dyDescent="0.55000000000000004">
      <c r="A159" s="30" t="s">
        <v>362</v>
      </c>
      <c r="B159" s="34">
        <v>158</v>
      </c>
      <c r="C159" s="34" t="s">
        <v>225</v>
      </c>
      <c r="D159" s="37">
        <v>1.1399999999999999</v>
      </c>
      <c r="E159" s="93">
        <v>0.96811964369860903</v>
      </c>
      <c r="F159" s="37">
        <f t="shared" si="4"/>
        <v>-0.17188035630139087</v>
      </c>
      <c r="G159" s="51">
        <f t="shared" si="5"/>
        <v>-0.15077224236964112</v>
      </c>
      <c r="P159" s="47"/>
      <c r="Q159" s="47"/>
    </row>
    <row r="160" spans="1:17" x14ac:dyDescent="0.55000000000000004">
      <c r="A160" s="30" t="s">
        <v>362</v>
      </c>
      <c r="B160" s="34">
        <v>159</v>
      </c>
      <c r="C160" s="34" t="s">
        <v>226</v>
      </c>
      <c r="D160" s="37">
        <v>0.44</v>
      </c>
      <c r="E160" s="93">
        <v>0.36503173193639399</v>
      </c>
      <c r="F160" s="37">
        <f t="shared" si="4"/>
        <v>-7.4968268063606014E-2</v>
      </c>
      <c r="G160" s="51">
        <f t="shared" si="5"/>
        <v>-0.1703824274172864</v>
      </c>
      <c r="P160" s="47"/>
      <c r="Q160" s="47"/>
    </row>
    <row r="161" spans="1:17" x14ac:dyDescent="0.55000000000000004">
      <c r="A161" s="30" t="s">
        <v>362</v>
      </c>
      <c r="B161" s="34">
        <v>160</v>
      </c>
      <c r="C161" s="34" t="s">
        <v>227</v>
      </c>
      <c r="D161" s="37">
        <v>0.66</v>
      </c>
      <c r="E161" s="93">
        <v>0.574102565972752</v>
      </c>
      <c r="F161" s="37">
        <f t="shared" si="4"/>
        <v>-8.5897434027248032E-2</v>
      </c>
      <c r="G161" s="51">
        <f t="shared" si="5"/>
        <v>-0.13014762731401217</v>
      </c>
      <c r="P161" s="47"/>
      <c r="Q161" s="47"/>
    </row>
    <row r="162" spans="1:17" x14ac:dyDescent="0.55000000000000004">
      <c r="A162" s="30" t="s">
        <v>362</v>
      </c>
      <c r="B162" s="34">
        <v>161</v>
      </c>
      <c r="C162" s="34" t="s">
        <v>228</v>
      </c>
      <c r="D162" s="37">
        <v>0.89</v>
      </c>
      <c r="E162" s="100">
        <v>0</v>
      </c>
      <c r="F162" s="37">
        <f t="shared" si="4"/>
        <v>-0.89</v>
      </c>
      <c r="G162" s="51">
        <f t="shared" si="5"/>
        <v>-1</v>
      </c>
      <c r="P162" s="47"/>
      <c r="Q162" s="47"/>
    </row>
    <row r="163" spans="1:17" x14ac:dyDescent="0.55000000000000004">
      <c r="A163" s="30" t="s">
        <v>362</v>
      </c>
      <c r="B163" s="34">
        <v>162</v>
      </c>
      <c r="C163" s="34" t="s">
        <v>229</v>
      </c>
      <c r="D163" s="37">
        <v>1.47</v>
      </c>
      <c r="E163" s="93">
        <v>1.55487697270616</v>
      </c>
      <c r="F163" s="37">
        <f t="shared" si="4"/>
        <v>8.4876972706160014E-2</v>
      </c>
      <c r="G163" s="51">
        <f t="shared" si="5"/>
        <v>5.7739437215074838E-2</v>
      </c>
      <c r="P163" s="47"/>
      <c r="Q163" s="47"/>
    </row>
    <row r="164" spans="1:17" x14ac:dyDescent="0.55000000000000004">
      <c r="A164" s="30" t="s">
        <v>362</v>
      </c>
      <c r="B164" s="34">
        <v>163</v>
      </c>
      <c r="C164" s="34" t="s">
        <v>230</v>
      </c>
      <c r="D164" s="37">
        <v>0.69</v>
      </c>
      <c r="E164" s="93">
        <v>0.68951694379044004</v>
      </c>
      <c r="F164" s="37">
        <f t="shared" si="4"/>
        <v>-4.8305620955990669E-4</v>
      </c>
      <c r="G164" s="51">
        <f t="shared" si="5"/>
        <v>-7.0008146313029959E-4</v>
      </c>
      <c r="P164" s="47"/>
      <c r="Q164" s="47"/>
    </row>
    <row r="165" spans="1:17" x14ac:dyDescent="0.55000000000000004">
      <c r="A165" s="30" t="s">
        <v>362</v>
      </c>
      <c r="B165" s="34">
        <v>164</v>
      </c>
      <c r="C165" s="34" t="s">
        <v>231</v>
      </c>
      <c r="D165" s="37">
        <v>2.62</v>
      </c>
      <c r="E165" s="93">
        <v>2.2636175700939001</v>
      </c>
      <c r="F165" s="37">
        <f t="shared" si="4"/>
        <v>-0.35638242990610003</v>
      </c>
      <c r="G165" s="51">
        <f t="shared" si="5"/>
        <v>-0.13602382820843512</v>
      </c>
      <c r="P165" s="47"/>
      <c r="Q165" s="47"/>
    </row>
    <row r="166" spans="1:17" x14ac:dyDescent="0.55000000000000004">
      <c r="A166" s="30" t="s">
        <v>362</v>
      </c>
      <c r="B166" s="34">
        <v>165</v>
      </c>
      <c r="C166" s="34" t="s">
        <v>232</v>
      </c>
      <c r="D166" s="37">
        <v>1.39</v>
      </c>
      <c r="E166" s="93">
        <v>1.85364351414594</v>
      </c>
      <c r="F166" s="37">
        <f t="shared" si="4"/>
        <v>0.46364351414594007</v>
      </c>
      <c r="G166" s="51">
        <f t="shared" si="5"/>
        <v>0.33355648499707924</v>
      </c>
      <c r="P166" s="47"/>
      <c r="Q166" s="47"/>
    </row>
    <row r="167" spans="1:17" x14ac:dyDescent="0.55000000000000004">
      <c r="A167" s="30" t="s">
        <v>362</v>
      </c>
      <c r="B167" s="34">
        <v>166</v>
      </c>
      <c r="C167" s="34" t="s">
        <v>233</v>
      </c>
      <c r="D167" s="37">
        <v>1.08</v>
      </c>
      <c r="E167" s="93">
        <v>0.68056429011741104</v>
      </c>
      <c r="F167" s="37">
        <f t="shared" si="4"/>
        <v>-0.39943570988258903</v>
      </c>
      <c r="G167" s="51">
        <f t="shared" si="5"/>
        <v>-0.36984787952091575</v>
      </c>
      <c r="P167" s="47"/>
      <c r="Q167" s="47"/>
    </row>
    <row r="168" spans="1:17" x14ac:dyDescent="0.55000000000000004">
      <c r="A168" s="30" t="s">
        <v>362</v>
      </c>
      <c r="B168" s="34">
        <v>167</v>
      </c>
      <c r="C168" s="34" t="s">
        <v>234</v>
      </c>
      <c r="D168" s="37">
        <v>0.73</v>
      </c>
      <c r="E168" s="93">
        <v>0.73384399920596299</v>
      </c>
      <c r="F168" s="37">
        <f t="shared" si="4"/>
        <v>3.8439992059630113E-3</v>
      </c>
      <c r="G168" s="51">
        <f t="shared" si="5"/>
        <v>5.2657523369356316E-3</v>
      </c>
      <c r="P168" s="47"/>
      <c r="Q168" s="47"/>
    </row>
    <row r="169" spans="1:17" x14ac:dyDescent="0.55000000000000004">
      <c r="A169" s="30" t="s">
        <v>362</v>
      </c>
      <c r="B169" s="34">
        <v>168</v>
      </c>
      <c r="C169" s="34" t="s">
        <v>235</v>
      </c>
      <c r="D169" s="37">
        <v>0.8</v>
      </c>
      <c r="E169" s="93">
        <v>0.499573951829478</v>
      </c>
      <c r="F169" s="37">
        <f t="shared" si="4"/>
        <v>-0.30042604817052204</v>
      </c>
      <c r="G169" s="51">
        <f t="shared" si="5"/>
        <v>-0.37553256021315251</v>
      </c>
      <c r="P169" s="47"/>
      <c r="Q169" s="47"/>
    </row>
    <row r="170" spans="1:17" x14ac:dyDescent="0.55000000000000004">
      <c r="A170" s="30" t="s">
        <v>362</v>
      </c>
      <c r="B170" s="34">
        <v>169</v>
      </c>
      <c r="C170" s="34" t="s">
        <v>236</v>
      </c>
      <c r="D170" s="37">
        <v>0.54</v>
      </c>
      <c r="E170" s="93">
        <v>0.50737562019065297</v>
      </c>
      <c r="F170" s="37">
        <f t="shared" si="4"/>
        <v>-3.262437980934707E-2</v>
      </c>
      <c r="G170" s="51">
        <f t="shared" si="5"/>
        <v>-6.0415518165457531E-2</v>
      </c>
      <c r="P170" s="47"/>
      <c r="Q170" s="47"/>
    </row>
    <row r="171" spans="1:17" x14ac:dyDescent="0.55000000000000004">
      <c r="A171" s="30" t="s">
        <v>362</v>
      </c>
      <c r="B171" s="34">
        <v>170</v>
      </c>
      <c r="C171" s="34" t="s">
        <v>237</v>
      </c>
      <c r="D171" s="37">
        <v>1.64</v>
      </c>
      <c r="E171" s="93">
        <v>1.1875733389294001</v>
      </c>
      <c r="F171" s="37">
        <f t="shared" si="4"/>
        <v>-0.45242666107059981</v>
      </c>
      <c r="G171" s="51">
        <f t="shared" si="5"/>
        <v>-0.2758699152869511</v>
      </c>
      <c r="P171" s="47"/>
      <c r="Q171" s="47"/>
    </row>
    <row r="172" spans="1:17" x14ac:dyDescent="0.55000000000000004">
      <c r="A172" s="30" t="s">
        <v>362</v>
      </c>
      <c r="B172" s="34">
        <v>171</v>
      </c>
      <c r="C172" s="34" t="s">
        <v>238</v>
      </c>
      <c r="D172" s="37">
        <v>1.1100000000000001</v>
      </c>
      <c r="E172" s="93">
        <v>1.0175824182481901</v>
      </c>
      <c r="F172" s="37">
        <f t="shared" si="4"/>
        <v>-9.241758175181003E-2</v>
      </c>
      <c r="G172" s="51">
        <f t="shared" si="5"/>
        <v>-8.3259082659288303E-2</v>
      </c>
      <c r="P172" s="47"/>
      <c r="Q172" s="47"/>
    </row>
    <row r="173" spans="1:17" x14ac:dyDescent="0.55000000000000004">
      <c r="A173" s="30" t="s">
        <v>362</v>
      </c>
      <c r="B173" s="34">
        <v>172</v>
      </c>
      <c r="C173" s="34" t="s">
        <v>239</v>
      </c>
      <c r="D173" s="37">
        <v>0.38</v>
      </c>
      <c r="E173" s="93">
        <v>0.242383209386628</v>
      </c>
      <c r="F173" s="37">
        <f t="shared" si="4"/>
        <v>-0.13761679061337201</v>
      </c>
      <c r="G173" s="51">
        <f t="shared" si="5"/>
        <v>-0.36214944898255791</v>
      </c>
      <c r="P173" s="47"/>
      <c r="Q173" s="47"/>
    </row>
    <row r="174" spans="1:17" x14ac:dyDescent="0.55000000000000004">
      <c r="A174" s="30" t="s">
        <v>362</v>
      </c>
      <c r="B174" s="34">
        <v>173</v>
      </c>
      <c r="C174" s="34" t="s">
        <v>240</v>
      </c>
      <c r="D174" s="37">
        <v>1.68</v>
      </c>
      <c r="E174" s="93">
        <v>1.63121255928113</v>
      </c>
      <c r="F174" s="37">
        <f t="shared" si="4"/>
        <v>-4.8787440718869979E-2</v>
      </c>
      <c r="G174" s="51">
        <f t="shared" si="5"/>
        <v>-2.9040143285041654E-2</v>
      </c>
      <c r="P174" s="47"/>
      <c r="Q174" s="47"/>
    </row>
    <row r="175" spans="1:17" x14ac:dyDescent="0.55000000000000004">
      <c r="A175" s="30" t="s">
        <v>362</v>
      </c>
      <c r="B175" s="34">
        <v>174</v>
      </c>
      <c r="C175" s="34" t="s">
        <v>241</v>
      </c>
      <c r="D175" s="37">
        <v>1.1599999999999999</v>
      </c>
      <c r="E175" s="93">
        <v>1.22171968269734</v>
      </c>
      <c r="F175" s="37">
        <f t="shared" si="4"/>
        <v>6.1719682697340073E-2</v>
      </c>
      <c r="G175" s="51">
        <f t="shared" si="5"/>
        <v>5.3206623014948343E-2</v>
      </c>
      <c r="P175" s="47"/>
      <c r="Q175" s="47"/>
    </row>
    <row r="176" spans="1:17" x14ac:dyDescent="0.55000000000000004">
      <c r="A176" s="30" t="s">
        <v>362</v>
      </c>
      <c r="B176" s="34">
        <v>175</v>
      </c>
      <c r="C176" s="34" t="s">
        <v>242</v>
      </c>
      <c r="D176" s="37">
        <v>1.97</v>
      </c>
      <c r="E176" s="93">
        <v>1.83886577062476</v>
      </c>
      <c r="F176" s="37">
        <f t="shared" si="4"/>
        <v>-0.13113422937524</v>
      </c>
      <c r="G176" s="51">
        <f t="shared" si="5"/>
        <v>-6.6565598667634521E-2</v>
      </c>
      <c r="P176" s="47"/>
      <c r="Q176" s="47"/>
    </row>
    <row r="177" spans="1:17" x14ac:dyDescent="0.55000000000000004">
      <c r="A177" s="30" t="s">
        <v>362</v>
      </c>
      <c r="B177" s="34">
        <v>176</v>
      </c>
      <c r="C177" s="34" t="s">
        <v>243</v>
      </c>
      <c r="D177" s="37">
        <v>1.1000000000000001</v>
      </c>
      <c r="E177" s="93">
        <v>0.95328943264416199</v>
      </c>
      <c r="F177" s="37">
        <f t="shared" si="4"/>
        <v>-0.1467105673558381</v>
      </c>
      <c r="G177" s="51">
        <f t="shared" si="5"/>
        <v>-0.1333732430507619</v>
      </c>
      <c r="P177" s="47"/>
      <c r="Q177" s="47"/>
    </row>
    <row r="178" spans="1:17" x14ac:dyDescent="0.55000000000000004">
      <c r="A178" s="30" t="s">
        <v>362</v>
      </c>
      <c r="B178" s="34">
        <v>177</v>
      </c>
      <c r="C178" s="34" t="s">
        <v>244</v>
      </c>
      <c r="D178" s="37">
        <v>1.84</v>
      </c>
      <c r="E178" s="93">
        <v>1.84353260744113</v>
      </c>
      <c r="F178" s="37">
        <f t="shared" si="4"/>
        <v>3.5326074411299313E-3</v>
      </c>
      <c r="G178" s="51">
        <f t="shared" si="5"/>
        <v>1.9198953484401799E-3</v>
      </c>
      <c r="P178" s="47"/>
      <c r="Q178" s="47"/>
    </row>
    <row r="179" spans="1:17" x14ac:dyDescent="0.55000000000000004">
      <c r="A179" s="30" t="s">
        <v>362</v>
      </c>
      <c r="B179" s="34">
        <v>178</v>
      </c>
      <c r="C179" s="34" t="s">
        <v>245</v>
      </c>
      <c r="D179" s="37">
        <v>1.05</v>
      </c>
      <c r="E179" s="93">
        <v>1.0080890318878299</v>
      </c>
      <c r="F179" s="37">
        <f t="shared" si="4"/>
        <v>-4.1910968112170099E-2</v>
      </c>
      <c r="G179" s="51">
        <f t="shared" si="5"/>
        <v>-3.9915207725876284E-2</v>
      </c>
      <c r="P179" s="47"/>
      <c r="Q179" s="47"/>
    </row>
    <row r="180" spans="1:17" x14ac:dyDescent="0.55000000000000004">
      <c r="A180" s="30" t="s">
        <v>362</v>
      </c>
      <c r="B180" s="34">
        <v>179</v>
      </c>
      <c r="C180" s="34" t="s">
        <v>246</v>
      </c>
      <c r="D180" s="37">
        <v>1.43</v>
      </c>
      <c r="E180" s="93">
        <v>1.3968701910710499</v>
      </c>
      <c r="F180" s="37">
        <f t="shared" si="4"/>
        <v>-3.3129808928950011E-2</v>
      </c>
      <c r="G180" s="51">
        <f t="shared" si="5"/>
        <v>-2.3167698551713294E-2</v>
      </c>
      <c r="P180" s="47"/>
      <c r="Q180" s="47"/>
    </row>
    <row r="181" spans="1:17" x14ac:dyDescent="0.55000000000000004">
      <c r="A181" s="30" t="s">
        <v>362</v>
      </c>
      <c r="B181" s="34">
        <v>180</v>
      </c>
      <c r="C181" s="34" t="s">
        <v>247</v>
      </c>
      <c r="D181" s="37">
        <v>0</v>
      </c>
      <c r="E181" s="100">
        <v>0</v>
      </c>
      <c r="F181" s="37">
        <f>E181-D181</f>
        <v>0</v>
      </c>
      <c r="G181" s="51"/>
      <c r="P181" s="47"/>
      <c r="Q181" s="47"/>
    </row>
    <row r="182" spans="1:17" x14ac:dyDescent="0.55000000000000004">
      <c r="A182" s="30" t="s">
        <v>362</v>
      </c>
      <c r="B182" s="34">
        <v>181</v>
      </c>
      <c r="C182" s="34" t="s">
        <v>248</v>
      </c>
      <c r="D182" s="37">
        <v>0.61</v>
      </c>
      <c r="E182" s="93">
        <v>0.61533708470721304</v>
      </c>
      <c r="F182" s="37">
        <f t="shared" si="4"/>
        <v>5.3370847072130578E-3</v>
      </c>
      <c r="G182" s="51">
        <f t="shared" si="5"/>
        <v>8.7493191921525545E-3</v>
      </c>
      <c r="P182" s="47"/>
      <c r="Q182" s="47"/>
    </row>
    <row r="183" spans="1:17" x14ac:dyDescent="0.55000000000000004">
      <c r="A183" s="30" t="s">
        <v>362</v>
      </c>
      <c r="B183" s="34">
        <v>182</v>
      </c>
      <c r="C183" s="34" t="s">
        <v>249</v>
      </c>
      <c r="D183" s="37">
        <v>0.47</v>
      </c>
      <c r="E183" s="93">
        <v>0.63457850749251199</v>
      </c>
      <c r="F183" s="37">
        <f t="shared" si="4"/>
        <v>0.16457850749251202</v>
      </c>
      <c r="G183" s="51">
        <f t="shared" si="5"/>
        <v>0.35016703721811071</v>
      </c>
      <c r="P183" s="47"/>
      <c r="Q183" s="47"/>
    </row>
    <row r="184" spans="1:17" x14ac:dyDescent="0.55000000000000004">
      <c r="A184" s="30" t="s">
        <v>362</v>
      </c>
      <c r="B184" s="34">
        <v>183</v>
      </c>
      <c r="C184" s="34" t="s">
        <v>250</v>
      </c>
      <c r="D184" s="37">
        <v>1.76</v>
      </c>
      <c r="E184" s="93">
        <v>1.4576952089284601</v>
      </c>
      <c r="F184" s="37">
        <f t="shared" si="4"/>
        <v>-0.30230479107153996</v>
      </c>
      <c r="G184" s="51">
        <f t="shared" si="5"/>
        <v>-0.17176408583610225</v>
      </c>
      <c r="P184" s="47"/>
      <c r="Q184" s="47"/>
    </row>
    <row r="185" spans="1:17" x14ac:dyDescent="0.55000000000000004">
      <c r="A185" s="30" t="s">
        <v>362</v>
      </c>
      <c r="B185" s="34">
        <v>184</v>
      </c>
      <c r="C185" s="34" t="s">
        <v>251</v>
      </c>
      <c r="D185" s="37">
        <v>1.47</v>
      </c>
      <c r="E185" s="93">
        <v>1.07674159520233</v>
      </c>
      <c r="F185" s="37">
        <f t="shared" si="4"/>
        <v>-0.39325840479766994</v>
      </c>
      <c r="G185" s="51">
        <f t="shared" si="5"/>
        <v>-0.2675227243521564</v>
      </c>
      <c r="P185" s="47"/>
      <c r="Q185" s="47"/>
    </row>
    <row r="186" spans="1:17" x14ac:dyDescent="0.55000000000000004">
      <c r="A186" s="30" t="s">
        <v>362</v>
      </c>
      <c r="B186" s="34">
        <v>185</v>
      </c>
      <c r="C186" s="34" t="s">
        <v>252</v>
      </c>
      <c r="D186" s="37">
        <v>0.28999999999999998</v>
      </c>
      <c r="E186" s="93">
        <v>0.15930380590627</v>
      </c>
      <c r="F186" s="37">
        <f t="shared" si="4"/>
        <v>-0.13069619409372998</v>
      </c>
      <c r="G186" s="51">
        <f t="shared" si="5"/>
        <v>-0.45067653135768965</v>
      </c>
      <c r="P186" s="47"/>
      <c r="Q186" s="47"/>
    </row>
    <row r="187" spans="1:17" x14ac:dyDescent="0.55000000000000004">
      <c r="A187" s="30" t="s">
        <v>362</v>
      </c>
      <c r="B187" s="34">
        <v>186</v>
      </c>
      <c r="C187" s="34" t="s">
        <v>253</v>
      </c>
      <c r="D187" s="37">
        <v>1.85</v>
      </c>
      <c r="E187" s="93">
        <v>1.9200632829317299</v>
      </c>
      <c r="F187" s="37">
        <f t="shared" si="4"/>
        <v>7.0063282931729809E-2</v>
      </c>
      <c r="G187" s="51">
        <f t="shared" si="5"/>
        <v>3.7872044827962054E-2</v>
      </c>
      <c r="P187" s="47"/>
      <c r="Q187" s="47"/>
    </row>
    <row r="188" spans="1:17" x14ac:dyDescent="0.55000000000000004">
      <c r="A188" s="30" t="s">
        <v>362</v>
      </c>
      <c r="B188" s="34">
        <v>187</v>
      </c>
      <c r="C188" s="34" t="s">
        <v>254</v>
      </c>
      <c r="D188" s="37">
        <v>1.04</v>
      </c>
      <c r="E188" s="93">
        <v>1.2907322100601999</v>
      </c>
      <c r="F188" s="37">
        <f t="shared" si="4"/>
        <v>0.25073221006019986</v>
      </c>
      <c r="G188" s="51">
        <f t="shared" si="5"/>
        <v>0.24108866351942293</v>
      </c>
      <c r="P188" s="47"/>
      <c r="Q188" s="47"/>
    </row>
    <row r="189" spans="1:17" x14ac:dyDescent="0.55000000000000004">
      <c r="A189" s="30" t="s">
        <v>362</v>
      </c>
      <c r="B189" s="34">
        <v>188</v>
      </c>
      <c r="C189" s="34" t="s">
        <v>255</v>
      </c>
      <c r="D189" s="37">
        <v>0.18</v>
      </c>
      <c r="E189" s="93">
        <v>0.138528736752911</v>
      </c>
      <c r="F189" s="37">
        <f t="shared" si="4"/>
        <v>-4.1471263247088996E-2</v>
      </c>
      <c r="G189" s="51">
        <f t="shared" si="5"/>
        <v>-0.23039590692827222</v>
      </c>
      <c r="P189" s="47"/>
      <c r="Q189" s="47"/>
    </row>
    <row r="190" spans="1:17" x14ac:dyDescent="0.55000000000000004">
      <c r="A190" s="30" t="s">
        <v>362</v>
      </c>
      <c r="B190" s="34">
        <v>189</v>
      </c>
      <c r="C190" s="34" t="s">
        <v>256</v>
      </c>
      <c r="D190" s="37">
        <v>1.42</v>
      </c>
      <c r="E190" s="93">
        <v>1.31746147448629</v>
      </c>
      <c r="F190" s="37">
        <f t="shared" si="4"/>
        <v>-0.1025385255137099</v>
      </c>
      <c r="G190" s="51">
        <f t="shared" si="5"/>
        <v>-7.2210229235006973E-2</v>
      </c>
      <c r="P190" s="47"/>
      <c r="Q190" s="47"/>
    </row>
    <row r="191" spans="1:17" x14ac:dyDescent="0.55000000000000004">
      <c r="A191" s="30" t="s">
        <v>362</v>
      </c>
      <c r="B191" s="34">
        <v>190</v>
      </c>
      <c r="C191" s="34" t="s">
        <v>257</v>
      </c>
      <c r="D191" s="37">
        <v>1.61</v>
      </c>
      <c r="E191" s="93">
        <v>1.39065946433427</v>
      </c>
      <c r="F191" s="37">
        <f t="shared" si="4"/>
        <v>-0.21934053566573009</v>
      </c>
      <c r="G191" s="51">
        <f t="shared" si="5"/>
        <v>-0.13623635755635408</v>
      </c>
      <c r="P191" s="47"/>
      <c r="Q191" s="47"/>
    </row>
    <row r="192" spans="1:17" x14ac:dyDescent="0.55000000000000004">
      <c r="A192" s="30" t="s">
        <v>362</v>
      </c>
      <c r="B192" s="34">
        <v>191</v>
      </c>
      <c r="C192" s="34" t="s">
        <v>258</v>
      </c>
      <c r="D192" s="37">
        <v>0.34</v>
      </c>
      <c r="E192" s="93">
        <v>0.34399810099182199</v>
      </c>
      <c r="F192" s="37">
        <f t="shared" si="4"/>
        <v>3.9981009918219623E-3</v>
      </c>
      <c r="G192" s="51">
        <f t="shared" si="5"/>
        <v>1.175912056418224E-2</v>
      </c>
      <c r="P192" s="47"/>
      <c r="Q192" s="47"/>
    </row>
    <row r="193" spans="1:17" x14ac:dyDescent="0.55000000000000004">
      <c r="A193" s="30" t="s">
        <v>362</v>
      </c>
      <c r="B193" s="34">
        <v>192</v>
      </c>
      <c r="C193" s="34" t="s">
        <v>259</v>
      </c>
      <c r="D193" s="37">
        <v>2.13</v>
      </c>
      <c r="E193" s="93">
        <v>2.15591417382279</v>
      </c>
      <c r="F193" s="37">
        <f t="shared" si="4"/>
        <v>2.5914173822790154E-2</v>
      </c>
      <c r="G193" s="51">
        <f t="shared" si="5"/>
        <v>1.2166278790042326E-2</v>
      </c>
      <c r="P193" s="47"/>
      <c r="Q193" s="47"/>
    </row>
    <row r="194" spans="1:17" x14ac:dyDescent="0.55000000000000004">
      <c r="A194" s="30" t="s">
        <v>362</v>
      </c>
      <c r="B194" s="34">
        <v>193</v>
      </c>
      <c r="C194" s="34" t="s">
        <v>260</v>
      </c>
      <c r="D194" s="37">
        <v>1.32</v>
      </c>
      <c r="E194" s="93">
        <v>1.1595061377506699</v>
      </c>
      <c r="F194" s="37">
        <f t="shared" si="4"/>
        <v>-0.16049386224933015</v>
      </c>
      <c r="G194" s="51">
        <f t="shared" si="5"/>
        <v>-0.12158625927979556</v>
      </c>
      <c r="P194" s="47"/>
      <c r="Q194" s="47"/>
    </row>
    <row r="195" spans="1:17" x14ac:dyDescent="0.55000000000000004">
      <c r="A195" s="30" t="s">
        <v>362</v>
      </c>
      <c r="B195" s="34">
        <v>194</v>
      </c>
      <c r="C195" s="34" t="s">
        <v>261</v>
      </c>
      <c r="D195" s="37">
        <v>1.17</v>
      </c>
      <c r="E195" s="93">
        <v>1.2108100489303399</v>
      </c>
      <c r="F195" s="37">
        <f t="shared" ref="F195:F214" si="6">E195-D195</f>
        <v>4.0810048930340015E-2</v>
      </c>
      <c r="G195" s="51">
        <f t="shared" ref="G195:G214" si="7">F195/D195</f>
        <v>3.4880383701145316E-2</v>
      </c>
      <c r="P195" s="47"/>
      <c r="Q195" s="47"/>
    </row>
    <row r="196" spans="1:17" x14ac:dyDescent="0.55000000000000004">
      <c r="A196" s="30" t="s">
        <v>362</v>
      </c>
      <c r="B196" s="34">
        <v>195</v>
      </c>
      <c r="C196" s="34" t="s">
        <v>262</v>
      </c>
      <c r="D196" s="37">
        <v>1.22</v>
      </c>
      <c r="E196" s="93">
        <v>0.89979848730523004</v>
      </c>
      <c r="F196" s="37">
        <f t="shared" si="6"/>
        <v>-0.32020151269476993</v>
      </c>
      <c r="G196" s="51">
        <f t="shared" si="7"/>
        <v>-0.2624602563071885</v>
      </c>
      <c r="P196" s="47"/>
      <c r="Q196" s="47"/>
    </row>
    <row r="197" spans="1:17" x14ac:dyDescent="0.55000000000000004">
      <c r="A197" s="30" t="s">
        <v>362</v>
      </c>
      <c r="B197" s="34">
        <v>196</v>
      </c>
      <c r="C197" s="34" t="s">
        <v>263</v>
      </c>
      <c r="D197" s="37">
        <v>0.62</v>
      </c>
      <c r="E197" s="93">
        <v>0.51537161130665499</v>
      </c>
      <c r="F197" s="37">
        <f t="shared" si="6"/>
        <v>-0.10462838869334501</v>
      </c>
      <c r="G197" s="51">
        <f t="shared" si="7"/>
        <v>-0.16875546563442745</v>
      </c>
      <c r="P197" s="47"/>
      <c r="Q197" s="47"/>
    </row>
    <row r="198" spans="1:17" x14ac:dyDescent="0.55000000000000004">
      <c r="A198" s="30" t="s">
        <v>362</v>
      </c>
      <c r="B198" s="34">
        <v>197</v>
      </c>
      <c r="C198" s="34" t="s">
        <v>264</v>
      </c>
      <c r="D198" s="37">
        <v>1.46</v>
      </c>
      <c r="E198" s="93">
        <v>1.55439348306595</v>
      </c>
      <c r="F198" s="37">
        <f t="shared" si="6"/>
        <v>9.4393483065950079E-2</v>
      </c>
      <c r="G198" s="51">
        <f t="shared" si="7"/>
        <v>6.4653070593116493E-2</v>
      </c>
      <c r="P198" s="47"/>
      <c r="Q198" s="47"/>
    </row>
    <row r="199" spans="1:17" x14ac:dyDescent="0.55000000000000004">
      <c r="A199" s="30" t="s">
        <v>362</v>
      </c>
      <c r="B199" s="34">
        <v>198</v>
      </c>
      <c r="C199" s="34" t="s">
        <v>265</v>
      </c>
      <c r="D199" s="37">
        <v>1.33</v>
      </c>
      <c r="E199" s="93">
        <v>1.1060471777664</v>
      </c>
      <c r="F199" s="37">
        <f t="shared" si="6"/>
        <v>-0.22395282223360002</v>
      </c>
      <c r="G199" s="51">
        <f t="shared" si="7"/>
        <v>-0.16838558062676692</v>
      </c>
      <c r="P199" s="47"/>
      <c r="Q199" s="47"/>
    </row>
    <row r="200" spans="1:17" x14ac:dyDescent="0.55000000000000004">
      <c r="A200" s="30" t="s">
        <v>362</v>
      </c>
      <c r="B200" s="34">
        <v>199</v>
      </c>
      <c r="C200" s="34" t="s">
        <v>266</v>
      </c>
      <c r="D200" s="37">
        <v>1.05</v>
      </c>
      <c r="E200" s="93">
        <v>0.79850854108086</v>
      </c>
      <c r="F200" s="37">
        <f t="shared" si="6"/>
        <v>-0.25149145891914004</v>
      </c>
      <c r="G200" s="51">
        <f t="shared" si="7"/>
        <v>-0.23951567516108574</v>
      </c>
      <c r="P200" s="47"/>
      <c r="Q200" s="47"/>
    </row>
    <row r="201" spans="1:17" x14ac:dyDescent="0.55000000000000004">
      <c r="A201" s="30" t="s">
        <v>362</v>
      </c>
      <c r="B201" s="34">
        <v>200</v>
      </c>
      <c r="C201" s="34" t="s">
        <v>267</v>
      </c>
      <c r="D201" s="37">
        <v>0.81</v>
      </c>
      <c r="E201" s="93">
        <v>0.88570224034223199</v>
      </c>
      <c r="F201" s="37">
        <f t="shared" si="6"/>
        <v>7.5702240342231941E-2</v>
      </c>
      <c r="G201" s="51">
        <f t="shared" si="7"/>
        <v>9.3459555978064116E-2</v>
      </c>
      <c r="P201" s="47"/>
      <c r="Q201" s="47"/>
    </row>
    <row r="202" spans="1:17" x14ac:dyDescent="0.55000000000000004">
      <c r="A202" s="30" t="s">
        <v>362</v>
      </c>
      <c r="B202" s="34">
        <v>201</v>
      </c>
      <c r="C202" s="34" t="s">
        <v>268</v>
      </c>
      <c r="D202" s="37">
        <v>1.49</v>
      </c>
      <c r="E202" s="93">
        <v>1.6961058746076301</v>
      </c>
      <c r="F202" s="37">
        <f t="shared" si="6"/>
        <v>0.20610587460763008</v>
      </c>
      <c r="G202" s="51">
        <f t="shared" si="7"/>
        <v>0.13832609034069132</v>
      </c>
      <c r="P202" s="47"/>
      <c r="Q202" s="47"/>
    </row>
    <row r="203" spans="1:17" x14ac:dyDescent="0.55000000000000004">
      <c r="A203" s="30" t="s">
        <v>362</v>
      </c>
      <c r="B203" s="34">
        <v>202</v>
      </c>
      <c r="C203" s="34" t="s">
        <v>269</v>
      </c>
      <c r="D203" s="37">
        <v>0.51</v>
      </c>
      <c r="E203" s="93">
        <v>0.24296316654327799</v>
      </c>
      <c r="F203" s="37">
        <f t="shared" si="6"/>
        <v>-0.26703683345672202</v>
      </c>
      <c r="G203" s="51">
        <f t="shared" si="7"/>
        <v>-0.52360163422886674</v>
      </c>
      <c r="P203" s="47"/>
      <c r="Q203" s="47"/>
    </row>
    <row r="204" spans="1:17" x14ac:dyDescent="0.55000000000000004">
      <c r="A204" s="30" t="s">
        <v>362</v>
      </c>
      <c r="B204" s="34">
        <v>203</v>
      </c>
      <c r="C204" s="34" t="s">
        <v>270</v>
      </c>
      <c r="D204" s="37">
        <v>1.37</v>
      </c>
      <c r="E204" s="93">
        <v>1.5423680894824701</v>
      </c>
      <c r="F204" s="37">
        <f t="shared" si="6"/>
        <v>0.17236808948246995</v>
      </c>
      <c r="G204" s="51">
        <f t="shared" si="7"/>
        <v>0.12581612370983208</v>
      </c>
      <c r="P204" s="47"/>
      <c r="Q204" s="47"/>
    </row>
    <row r="205" spans="1:17" x14ac:dyDescent="0.55000000000000004">
      <c r="A205" s="30" t="s">
        <v>362</v>
      </c>
      <c r="B205" s="34">
        <v>204</v>
      </c>
      <c r="C205" s="34" t="s">
        <v>271</v>
      </c>
      <c r="D205" s="37">
        <v>0.88</v>
      </c>
      <c r="E205" s="93">
        <v>0.60915690160951796</v>
      </c>
      <c r="F205" s="37">
        <f t="shared" si="6"/>
        <v>-0.27084309839048204</v>
      </c>
      <c r="G205" s="51">
        <f t="shared" si="7"/>
        <v>-0.3077762481710023</v>
      </c>
      <c r="P205" s="47"/>
      <c r="Q205" s="47"/>
    </row>
    <row r="206" spans="1:17" x14ac:dyDescent="0.55000000000000004">
      <c r="A206" s="30" t="s">
        <v>362</v>
      </c>
      <c r="B206" s="34">
        <v>205</v>
      </c>
      <c r="C206" s="34" t="s">
        <v>272</v>
      </c>
      <c r="D206" s="37">
        <v>0.39</v>
      </c>
      <c r="E206" s="93">
        <v>0.29048620996369101</v>
      </c>
      <c r="F206" s="37">
        <f t="shared" si="6"/>
        <v>-9.9513790036309002E-2</v>
      </c>
      <c r="G206" s="51">
        <f t="shared" si="7"/>
        <v>-0.25516356419566411</v>
      </c>
      <c r="P206" s="47"/>
      <c r="Q206" s="47"/>
    </row>
    <row r="207" spans="1:17" x14ac:dyDescent="0.55000000000000004">
      <c r="A207" s="30" t="s">
        <v>362</v>
      </c>
      <c r="B207" s="34">
        <v>206</v>
      </c>
      <c r="C207" s="34" t="s">
        <v>273</v>
      </c>
      <c r="D207" s="37">
        <v>1.17</v>
      </c>
      <c r="E207" s="93">
        <v>1.06190093634089</v>
      </c>
      <c r="F207" s="37">
        <f t="shared" si="6"/>
        <v>-0.10809906365910993</v>
      </c>
      <c r="G207" s="51">
        <f t="shared" si="7"/>
        <v>-9.2392362101803363E-2</v>
      </c>
      <c r="P207" s="47"/>
      <c r="Q207" s="47"/>
    </row>
    <row r="208" spans="1:17" x14ac:dyDescent="0.55000000000000004">
      <c r="A208" s="30" t="s">
        <v>362</v>
      </c>
      <c r="B208" s="34">
        <v>207</v>
      </c>
      <c r="C208" s="34" t="s">
        <v>274</v>
      </c>
      <c r="D208" s="37">
        <v>1.53</v>
      </c>
      <c r="E208" s="93">
        <v>1.1165067231157699</v>
      </c>
      <c r="F208" s="37">
        <f t="shared" si="6"/>
        <v>-0.4134932768842301</v>
      </c>
      <c r="G208" s="51">
        <f t="shared" si="7"/>
        <v>-0.27025704371518305</v>
      </c>
      <c r="P208" s="47"/>
      <c r="Q208" s="47"/>
    </row>
    <row r="209" spans="1:17" x14ac:dyDescent="0.55000000000000004">
      <c r="A209" s="30" t="s">
        <v>362</v>
      </c>
      <c r="B209" s="34">
        <v>208</v>
      </c>
      <c r="C209" s="34" t="s">
        <v>275</v>
      </c>
      <c r="D209" s="37">
        <v>1.41</v>
      </c>
      <c r="E209" s="93">
        <v>1.1030703705503799</v>
      </c>
      <c r="F209" s="37">
        <f t="shared" si="6"/>
        <v>-0.30692962944961999</v>
      </c>
      <c r="G209" s="51">
        <f t="shared" si="7"/>
        <v>-0.21768058826214184</v>
      </c>
      <c r="P209" s="47"/>
      <c r="Q209" s="47"/>
    </row>
    <row r="210" spans="1:17" x14ac:dyDescent="0.55000000000000004">
      <c r="A210" s="30" t="s">
        <v>362</v>
      </c>
      <c r="B210" s="34">
        <v>209</v>
      </c>
      <c r="C210" s="34" t="s">
        <v>276</v>
      </c>
      <c r="D210" s="37">
        <v>1.64</v>
      </c>
      <c r="E210" s="93">
        <v>1.75419073710177</v>
      </c>
      <c r="F210" s="37">
        <f t="shared" si="6"/>
        <v>0.11419073710177008</v>
      </c>
      <c r="G210" s="51">
        <f t="shared" si="7"/>
        <v>6.9628498232786634E-2</v>
      </c>
      <c r="P210" s="47"/>
      <c r="Q210" s="47"/>
    </row>
    <row r="211" spans="1:17" x14ac:dyDescent="0.55000000000000004">
      <c r="A211" s="30" t="s">
        <v>362</v>
      </c>
      <c r="B211" s="34">
        <v>210</v>
      </c>
      <c r="C211" s="34" t="s">
        <v>277</v>
      </c>
      <c r="D211" s="37">
        <v>0.86</v>
      </c>
      <c r="E211" s="93">
        <v>0.72568217995609097</v>
      </c>
      <c r="F211" s="37">
        <f t="shared" si="6"/>
        <v>-0.13431782004390902</v>
      </c>
      <c r="G211" s="51">
        <f t="shared" si="7"/>
        <v>-0.15618351167896397</v>
      </c>
      <c r="P211" s="47"/>
      <c r="Q211" s="47"/>
    </row>
    <row r="212" spans="1:17" x14ac:dyDescent="0.55000000000000004">
      <c r="A212" s="30" t="s">
        <v>362</v>
      </c>
      <c r="B212" s="34">
        <v>211</v>
      </c>
      <c r="C212" s="34" t="s">
        <v>278</v>
      </c>
      <c r="D212" s="37">
        <v>0.71</v>
      </c>
      <c r="E212" s="93">
        <v>0.44144254098449498</v>
      </c>
      <c r="F212" s="37">
        <f t="shared" si="6"/>
        <v>-0.26855745901550498</v>
      </c>
      <c r="G212" s="51">
        <f t="shared" si="7"/>
        <v>-0.37824994227535913</v>
      </c>
      <c r="P212" s="47"/>
      <c r="Q212" s="47"/>
    </row>
    <row r="213" spans="1:17" x14ac:dyDescent="0.55000000000000004">
      <c r="A213" s="30" t="s">
        <v>362</v>
      </c>
      <c r="B213" s="34">
        <v>212</v>
      </c>
      <c r="C213" s="34" t="s">
        <v>279</v>
      </c>
      <c r="D213" s="37">
        <v>1.95</v>
      </c>
      <c r="E213" s="93">
        <v>1.5725290123073401</v>
      </c>
      <c r="F213" s="37">
        <f t="shared" si="6"/>
        <v>-0.37747098769265985</v>
      </c>
      <c r="G213" s="51">
        <f t="shared" si="7"/>
        <v>-0.19357486548341532</v>
      </c>
      <c r="P213" s="47"/>
      <c r="Q213" s="47"/>
    </row>
    <row r="214" spans="1:17" x14ac:dyDescent="0.55000000000000004">
      <c r="A214" s="30" t="s">
        <v>362</v>
      </c>
      <c r="B214" s="34">
        <v>213</v>
      </c>
      <c r="C214" s="34" t="s">
        <v>280</v>
      </c>
      <c r="D214" s="37">
        <v>0.49</v>
      </c>
      <c r="E214" s="93">
        <v>0.27649863896494598</v>
      </c>
      <c r="F214" s="37">
        <f t="shared" si="6"/>
        <v>-0.21350136103505402</v>
      </c>
      <c r="G214" s="51">
        <f t="shared" si="7"/>
        <v>-0.43571706333684496</v>
      </c>
      <c r="P214" s="47"/>
      <c r="Q214" s="47"/>
    </row>
    <row r="215" spans="1:17" x14ac:dyDescent="0.55000000000000004">
      <c r="E215" s="102"/>
    </row>
    <row r="216" spans="1:17" x14ac:dyDescent="0.55000000000000004">
      <c r="E216" s="102"/>
    </row>
    <row r="217" spans="1:17" x14ac:dyDescent="0.55000000000000004">
      <c r="E217" s="102"/>
    </row>
    <row r="218" spans="1:17" x14ac:dyDescent="0.55000000000000004">
      <c r="E218" s="102"/>
    </row>
    <row r="219" spans="1:17" x14ac:dyDescent="0.55000000000000004">
      <c r="E219" s="102"/>
    </row>
    <row r="220" spans="1:17" x14ac:dyDescent="0.55000000000000004">
      <c r="E220" s="102"/>
    </row>
    <row r="221" spans="1:17" x14ac:dyDescent="0.55000000000000004">
      <c r="E221" s="102"/>
    </row>
    <row r="222" spans="1:17" x14ac:dyDescent="0.55000000000000004">
      <c r="E222" s="102"/>
    </row>
    <row r="223" spans="1:17" x14ac:dyDescent="0.55000000000000004">
      <c r="E223" s="102"/>
    </row>
    <row r="224" spans="1:17" x14ac:dyDescent="0.55000000000000004">
      <c r="E224" s="102"/>
    </row>
    <row r="225" spans="5:5" x14ac:dyDescent="0.55000000000000004">
      <c r="E225" s="102"/>
    </row>
    <row r="226" spans="5:5" x14ac:dyDescent="0.55000000000000004">
      <c r="E226" s="102"/>
    </row>
    <row r="227" spans="5:5" x14ac:dyDescent="0.55000000000000004">
      <c r="E227" s="102"/>
    </row>
    <row r="228" spans="5:5" x14ac:dyDescent="0.55000000000000004">
      <c r="E228" s="102"/>
    </row>
    <row r="229" spans="5:5" x14ac:dyDescent="0.55000000000000004">
      <c r="E229" s="102"/>
    </row>
    <row r="230" spans="5:5" x14ac:dyDescent="0.55000000000000004">
      <c r="E230" s="102"/>
    </row>
    <row r="231" spans="5:5" x14ac:dyDescent="0.55000000000000004">
      <c r="E231" s="102"/>
    </row>
    <row r="232" spans="5:5" x14ac:dyDescent="0.55000000000000004">
      <c r="E232" s="102"/>
    </row>
    <row r="233" spans="5:5" x14ac:dyDescent="0.55000000000000004">
      <c r="E233" s="102"/>
    </row>
    <row r="234" spans="5:5" x14ac:dyDescent="0.55000000000000004">
      <c r="E234" s="102"/>
    </row>
    <row r="235" spans="5:5" x14ac:dyDescent="0.55000000000000004">
      <c r="E235" s="102"/>
    </row>
    <row r="236" spans="5:5" x14ac:dyDescent="0.55000000000000004">
      <c r="E236" s="102"/>
    </row>
    <row r="237" spans="5:5" x14ac:dyDescent="0.55000000000000004">
      <c r="E237" s="102"/>
    </row>
    <row r="238" spans="5:5" x14ac:dyDescent="0.55000000000000004">
      <c r="E238" s="102"/>
    </row>
    <row r="239" spans="5:5" x14ac:dyDescent="0.55000000000000004">
      <c r="E239" s="102"/>
    </row>
    <row r="240" spans="5:5" x14ac:dyDescent="0.55000000000000004">
      <c r="E240" s="102"/>
    </row>
    <row r="241" spans="5:5" x14ac:dyDescent="0.55000000000000004">
      <c r="E241" s="102"/>
    </row>
    <row r="242" spans="5:5" x14ac:dyDescent="0.55000000000000004">
      <c r="E242" s="102"/>
    </row>
    <row r="243" spans="5:5" x14ac:dyDescent="0.55000000000000004">
      <c r="E243" s="102"/>
    </row>
    <row r="244" spans="5:5" x14ac:dyDescent="0.55000000000000004">
      <c r="E244" s="102"/>
    </row>
    <row r="245" spans="5:5" x14ac:dyDescent="0.55000000000000004">
      <c r="E245" s="102"/>
    </row>
    <row r="246" spans="5:5" x14ac:dyDescent="0.55000000000000004">
      <c r="E246" s="102"/>
    </row>
    <row r="247" spans="5:5" x14ac:dyDescent="0.55000000000000004">
      <c r="E247" s="102"/>
    </row>
    <row r="248" spans="5:5" x14ac:dyDescent="0.55000000000000004">
      <c r="E248" s="102"/>
    </row>
    <row r="249" spans="5:5" x14ac:dyDescent="0.55000000000000004">
      <c r="E249" s="102"/>
    </row>
    <row r="250" spans="5:5" x14ac:dyDescent="0.55000000000000004">
      <c r="E250" s="102"/>
    </row>
    <row r="251" spans="5:5" x14ac:dyDescent="0.55000000000000004">
      <c r="E251" s="102"/>
    </row>
    <row r="252" spans="5:5" x14ac:dyDescent="0.55000000000000004">
      <c r="E252" s="102"/>
    </row>
    <row r="253" spans="5:5" x14ac:dyDescent="0.55000000000000004">
      <c r="E253" s="102"/>
    </row>
    <row r="254" spans="5:5" x14ac:dyDescent="0.55000000000000004">
      <c r="E254" s="102"/>
    </row>
    <row r="255" spans="5:5" x14ac:dyDescent="0.55000000000000004">
      <c r="E255" s="102"/>
    </row>
    <row r="256" spans="5:5" x14ac:dyDescent="0.55000000000000004">
      <c r="E256" s="102"/>
    </row>
    <row r="257" spans="5:5" x14ac:dyDescent="0.55000000000000004">
      <c r="E257" s="102"/>
    </row>
    <row r="258" spans="5:5" x14ac:dyDescent="0.55000000000000004">
      <c r="E258" s="102"/>
    </row>
    <row r="259" spans="5:5" x14ac:dyDescent="0.55000000000000004">
      <c r="E259" s="102"/>
    </row>
    <row r="260" spans="5:5" x14ac:dyDescent="0.55000000000000004">
      <c r="E260" s="102"/>
    </row>
    <row r="261" spans="5:5" x14ac:dyDescent="0.55000000000000004">
      <c r="E261" s="102"/>
    </row>
    <row r="262" spans="5:5" x14ac:dyDescent="0.55000000000000004">
      <c r="E262" s="102"/>
    </row>
    <row r="263" spans="5:5" x14ac:dyDescent="0.55000000000000004">
      <c r="E263" s="102"/>
    </row>
    <row r="264" spans="5:5" x14ac:dyDescent="0.55000000000000004">
      <c r="E264" s="102"/>
    </row>
    <row r="265" spans="5:5" x14ac:dyDescent="0.55000000000000004">
      <c r="E265" s="102"/>
    </row>
    <row r="266" spans="5:5" x14ac:dyDescent="0.55000000000000004">
      <c r="E266" s="102"/>
    </row>
    <row r="267" spans="5:5" x14ac:dyDescent="0.55000000000000004">
      <c r="E267" s="102"/>
    </row>
    <row r="268" spans="5:5" x14ac:dyDescent="0.55000000000000004">
      <c r="E268" s="102"/>
    </row>
    <row r="269" spans="5:5" x14ac:dyDescent="0.55000000000000004">
      <c r="E269" s="102"/>
    </row>
    <row r="270" spans="5:5" x14ac:dyDescent="0.55000000000000004">
      <c r="E270" s="102"/>
    </row>
    <row r="271" spans="5:5" x14ac:dyDescent="0.55000000000000004">
      <c r="E271" s="102"/>
    </row>
    <row r="272" spans="5:5" x14ac:dyDescent="0.55000000000000004">
      <c r="E272" s="102"/>
    </row>
    <row r="273" spans="5:5" x14ac:dyDescent="0.55000000000000004">
      <c r="E273" s="102"/>
    </row>
    <row r="274" spans="5:5" x14ac:dyDescent="0.55000000000000004">
      <c r="E274" s="102"/>
    </row>
    <row r="275" spans="5:5" x14ac:dyDescent="0.55000000000000004">
      <c r="E275" s="102"/>
    </row>
    <row r="276" spans="5:5" x14ac:dyDescent="0.55000000000000004">
      <c r="E276" s="102"/>
    </row>
    <row r="277" spans="5:5" x14ac:dyDescent="0.55000000000000004">
      <c r="E277" s="102"/>
    </row>
    <row r="278" spans="5:5" x14ac:dyDescent="0.55000000000000004">
      <c r="E278" s="102"/>
    </row>
    <row r="279" spans="5:5" x14ac:dyDescent="0.55000000000000004">
      <c r="E279" s="102"/>
    </row>
    <row r="280" spans="5:5" x14ac:dyDescent="0.55000000000000004">
      <c r="E280" s="102"/>
    </row>
    <row r="281" spans="5:5" x14ac:dyDescent="0.55000000000000004">
      <c r="E281" s="102"/>
    </row>
    <row r="282" spans="5:5" x14ac:dyDescent="0.55000000000000004">
      <c r="E282" s="102"/>
    </row>
    <row r="283" spans="5:5" x14ac:dyDescent="0.55000000000000004">
      <c r="E283" s="102"/>
    </row>
    <row r="284" spans="5:5" x14ac:dyDescent="0.55000000000000004">
      <c r="E284" s="102"/>
    </row>
  </sheetData>
  <autoFilter ref="A1:E214" xr:uid="{00000000-0001-0000-0500-000000000000}"/>
  <hyperlinks>
    <hyperlink ref="I1" location="Vsebina!A1" display="NAZAJ NA PRVO STRAN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14"/>
  <sheetViews>
    <sheetView zoomScale="70" zoomScaleNormal="70" workbookViewId="0">
      <pane ySplit="1" topLeftCell="A2" activePane="bottomLeft" state="frozen"/>
      <selection activeCell="A2" sqref="A2"/>
      <selection pane="bottomLeft" activeCell="N42" sqref="N42"/>
    </sheetView>
  </sheetViews>
  <sheetFormatPr defaultColWidth="8.89453125"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8.41796875" style="37" customWidth="1"/>
    <col min="5" max="5" width="19.41796875" style="37" customWidth="1"/>
    <col min="6" max="6" width="10.68359375" style="41" bestFit="1" customWidth="1"/>
    <col min="7" max="7" width="10.1015625" style="41" bestFit="1" customWidth="1"/>
    <col min="8" max="16384" width="8.89453125" style="34"/>
  </cols>
  <sheetData>
    <row r="1" spans="1:19" ht="80.25" customHeight="1" thickBot="1" x14ac:dyDescent="0.6">
      <c r="A1" s="32" t="s">
        <v>65</v>
      </c>
      <c r="B1" s="32" t="s">
        <v>66</v>
      </c>
      <c r="C1" s="32" t="s">
        <v>357</v>
      </c>
      <c r="D1" s="53" t="s">
        <v>368</v>
      </c>
      <c r="E1" s="53" t="s">
        <v>508</v>
      </c>
      <c r="F1" s="33" t="s">
        <v>358</v>
      </c>
      <c r="G1" s="33" t="s">
        <v>359</v>
      </c>
      <c r="I1" s="32" t="s">
        <v>395</v>
      </c>
    </row>
    <row r="2" spans="1:19" x14ac:dyDescent="0.55000000000000004">
      <c r="A2" s="30" t="s">
        <v>360</v>
      </c>
      <c r="B2" s="44">
        <v>0</v>
      </c>
      <c r="C2" s="44" t="s">
        <v>361</v>
      </c>
      <c r="D2" s="49">
        <v>8.7799999999999994</v>
      </c>
      <c r="E2" s="49">
        <v>8.9072983705326596</v>
      </c>
      <c r="F2" s="49">
        <f>E2-D2</f>
        <v>0.12729837053266024</v>
      </c>
      <c r="G2" s="50">
        <f>IFERROR(F2/D2,"")</f>
        <v>1.4498675459300713E-2</v>
      </c>
      <c r="M2" s="47"/>
      <c r="N2" s="47"/>
      <c r="R2" s="47"/>
      <c r="S2" s="47"/>
    </row>
    <row r="3" spans="1:19" x14ac:dyDescent="0.55000000000000004">
      <c r="A3" s="30" t="s">
        <v>362</v>
      </c>
      <c r="B3" s="34">
        <v>1</v>
      </c>
      <c r="C3" s="34" t="s">
        <v>69</v>
      </c>
      <c r="D3" s="37">
        <v>12.01</v>
      </c>
      <c r="E3" s="80">
        <v>11.131386861313899</v>
      </c>
      <c r="F3" s="37">
        <f t="shared" ref="F3:F66" si="0">E3-D3</f>
        <v>-0.87861313868610047</v>
      </c>
      <c r="G3" s="51">
        <f t="shared" ref="G3:G66" si="1">IFERROR(F3/D3,"")</f>
        <v>-7.3156797559209036E-2</v>
      </c>
      <c r="M3" s="47"/>
      <c r="N3" s="47"/>
      <c r="R3" s="47"/>
      <c r="S3" s="47"/>
    </row>
    <row r="4" spans="1:19" x14ac:dyDescent="0.55000000000000004">
      <c r="A4" s="30" t="s">
        <v>362</v>
      </c>
      <c r="B4" s="34">
        <v>2</v>
      </c>
      <c r="C4" s="34" t="s">
        <v>70</v>
      </c>
      <c r="D4" s="37">
        <v>14.34</v>
      </c>
      <c r="E4" s="80">
        <v>16.254416961130701</v>
      </c>
      <c r="F4" s="37">
        <f t="shared" si="0"/>
        <v>1.9144169611307014</v>
      </c>
      <c r="G4" s="51">
        <f t="shared" si="1"/>
        <v>0.13350188013463749</v>
      </c>
      <c r="M4" s="47"/>
      <c r="N4" s="47"/>
      <c r="R4" s="47"/>
      <c r="S4" s="47"/>
    </row>
    <row r="5" spans="1:19" x14ac:dyDescent="0.55000000000000004">
      <c r="A5" s="30" t="s">
        <v>362</v>
      </c>
      <c r="B5" s="34">
        <v>3</v>
      </c>
      <c r="C5" s="34" t="s">
        <v>71</v>
      </c>
      <c r="D5" s="37">
        <v>5.12</v>
      </c>
      <c r="E5" s="80">
        <v>7.2289156626505999</v>
      </c>
      <c r="F5" s="37">
        <f t="shared" si="0"/>
        <v>2.1089156626505998</v>
      </c>
      <c r="G5" s="51">
        <f t="shared" si="1"/>
        <v>0.41189759036144524</v>
      </c>
      <c r="M5" s="47"/>
      <c r="N5" s="47"/>
      <c r="R5" s="47"/>
      <c r="S5" s="47"/>
    </row>
    <row r="6" spans="1:19" x14ac:dyDescent="0.55000000000000004">
      <c r="A6" s="30" t="s">
        <v>362</v>
      </c>
      <c r="B6" s="34">
        <v>4</v>
      </c>
      <c r="C6" s="34" t="s">
        <v>72</v>
      </c>
      <c r="D6" s="37">
        <v>18.27</v>
      </c>
      <c r="E6" s="80">
        <v>18.974358974358999</v>
      </c>
      <c r="F6" s="37">
        <f t="shared" si="0"/>
        <v>0.70435897435899975</v>
      </c>
      <c r="G6" s="51">
        <f t="shared" si="1"/>
        <v>3.8552762690695117E-2</v>
      </c>
      <c r="M6" s="47"/>
      <c r="N6" s="47"/>
      <c r="R6" s="47"/>
      <c r="S6" s="47"/>
    </row>
    <row r="7" spans="1:19" x14ac:dyDescent="0.55000000000000004">
      <c r="A7" s="30" t="s">
        <v>362</v>
      </c>
      <c r="B7" s="34">
        <v>5</v>
      </c>
      <c r="C7" s="34" t="s">
        <v>73</v>
      </c>
      <c r="D7" s="37">
        <v>14.29</v>
      </c>
      <c r="E7" s="80">
        <v>18.571428571428601</v>
      </c>
      <c r="F7" s="37">
        <f t="shared" si="0"/>
        <v>4.2814285714286022</v>
      </c>
      <c r="G7" s="51">
        <f t="shared" si="1"/>
        <v>0.29961011696491269</v>
      </c>
      <c r="M7" s="47"/>
      <c r="N7" s="47"/>
      <c r="R7" s="47"/>
      <c r="S7" s="47"/>
    </row>
    <row r="8" spans="1:19" x14ac:dyDescent="0.55000000000000004">
      <c r="A8" s="30" t="s">
        <v>362</v>
      </c>
      <c r="B8" s="34">
        <v>6</v>
      </c>
      <c r="C8" s="34" t="s">
        <v>74</v>
      </c>
      <c r="D8" s="37">
        <v>5.88</v>
      </c>
      <c r="E8" s="80">
        <v>6.2745098039215703</v>
      </c>
      <c r="F8" s="37">
        <f t="shared" si="0"/>
        <v>0.39450980392157042</v>
      </c>
      <c r="G8" s="51">
        <f t="shared" si="1"/>
        <v>6.7093504068294285E-2</v>
      </c>
      <c r="M8" s="47"/>
      <c r="N8" s="47"/>
      <c r="R8" s="47"/>
      <c r="S8" s="47"/>
    </row>
    <row r="9" spans="1:19" x14ac:dyDescent="0.55000000000000004">
      <c r="A9" s="30" t="s">
        <v>362</v>
      </c>
      <c r="B9" s="34">
        <v>7</v>
      </c>
      <c r="C9" s="34" t="s">
        <v>75</v>
      </c>
      <c r="D9" s="37">
        <v>11.94</v>
      </c>
      <c r="E9" s="80">
        <v>11.2</v>
      </c>
      <c r="F9" s="37">
        <f t="shared" si="0"/>
        <v>-0.74000000000000021</v>
      </c>
      <c r="G9" s="51">
        <f t="shared" si="1"/>
        <v>-6.1976549413735364E-2</v>
      </c>
      <c r="M9" s="47"/>
      <c r="N9" s="47"/>
      <c r="R9" s="47"/>
      <c r="S9" s="47"/>
    </row>
    <row r="10" spans="1:19" x14ac:dyDescent="0.55000000000000004">
      <c r="A10" s="30" t="s">
        <v>362</v>
      </c>
      <c r="B10" s="34">
        <v>8</v>
      </c>
      <c r="C10" s="34" t="s">
        <v>76</v>
      </c>
      <c r="D10" s="37">
        <v>10.45</v>
      </c>
      <c r="E10" s="80">
        <v>9.6875</v>
      </c>
      <c r="F10" s="37">
        <f t="shared" si="0"/>
        <v>-0.76249999999999929</v>
      </c>
      <c r="G10" s="51">
        <f t="shared" si="1"/>
        <v>-7.2966507177033429E-2</v>
      </c>
      <c r="M10" s="47"/>
      <c r="N10" s="47"/>
      <c r="R10" s="47"/>
      <c r="S10" s="47"/>
    </row>
    <row r="11" spans="1:19" x14ac:dyDescent="0.55000000000000004">
      <c r="A11" s="30" t="s">
        <v>362</v>
      </c>
      <c r="B11" s="34">
        <v>9</v>
      </c>
      <c r="C11" s="34" t="s">
        <v>77</v>
      </c>
      <c r="D11" s="37">
        <v>12.23</v>
      </c>
      <c r="E11" s="80">
        <v>12.654745529573599</v>
      </c>
      <c r="F11" s="37">
        <f t="shared" si="0"/>
        <v>0.4247455295735989</v>
      </c>
      <c r="G11" s="51">
        <f t="shared" si="1"/>
        <v>3.4729806179362131E-2</v>
      </c>
      <c r="M11" s="47"/>
      <c r="N11" s="47"/>
      <c r="R11" s="47"/>
      <c r="S11" s="47"/>
    </row>
    <row r="12" spans="1:19" x14ac:dyDescent="0.55000000000000004">
      <c r="A12" s="30" t="s">
        <v>362</v>
      </c>
      <c r="B12" s="34">
        <v>10</v>
      </c>
      <c r="C12" s="34" t="s">
        <v>78</v>
      </c>
      <c r="D12" s="37">
        <v>9.02</v>
      </c>
      <c r="E12" s="80">
        <v>9.0163934426229506</v>
      </c>
      <c r="F12" s="37">
        <f t="shared" si="0"/>
        <v>-3.6065573770489578E-3</v>
      </c>
      <c r="G12" s="51">
        <f t="shared" si="1"/>
        <v>-3.9984006397438557E-4</v>
      </c>
      <c r="M12" s="47"/>
      <c r="N12" s="47"/>
      <c r="R12" s="47"/>
      <c r="S12" s="47"/>
    </row>
    <row r="13" spans="1:19" x14ac:dyDescent="0.55000000000000004">
      <c r="A13" s="30" t="s">
        <v>362</v>
      </c>
      <c r="B13" s="34">
        <v>11</v>
      </c>
      <c r="C13" s="34" t="s">
        <v>79</v>
      </c>
      <c r="D13" s="37">
        <v>7.08</v>
      </c>
      <c r="E13" s="80">
        <v>7.3943661971830998</v>
      </c>
      <c r="F13" s="37">
        <f t="shared" si="0"/>
        <v>0.31436619718309977</v>
      </c>
      <c r="G13" s="51">
        <f t="shared" si="1"/>
        <v>4.440200525185025E-2</v>
      </c>
      <c r="M13" s="47"/>
      <c r="N13" s="47"/>
      <c r="R13" s="47"/>
      <c r="S13" s="47"/>
    </row>
    <row r="14" spans="1:19" x14ac:dyDescent="0.55000000000000004">
      <c r="A14" s="30" t="s">
        <v>362</v>
      </c>
      <c r="B14" s="34">
        <v>12</v>
      </c>
      <c r="C14" s="34" t="s">
        <v>80</v>
      </c>
      <c r="D14" s="37">
        <v>6.74</v>
      </c>
      <c r="E14" s="80">
        <v>6.8767908309455601</v>
      </c>
      <c r="F14" s="37">
        <f t="shared" si="0"/>
        <v>0.13679083094555988</v>
      </c>
      <c r="G14" s="51">
        <f t="shared" si="1"/>
        <v>2.0295375511210665E-2</v>
      </c>
      <c r="M14" s="47"/>
      <c r="N14" s="47"/>
      <c r="R14" s="47"/>
      <c r="S14" s="47"/>
    </row>
    <row r="15" spans="1:19" x14ac:dyDescent="0.55000000000000004">
      <c r="A15" s="30" t="s">
        <v>362</v>
      </c>
      <c r="B15" s="34">
        <v>13</v>
      </c>
      <c r="C15" s="34" t="s">
        <v>81</v>
      </c>
      <c r="D15" s="37">
        <v>7.79</v>
      </c>
      <c r="E15" s="80">
        <v>9.6566523605150199</v>
      </c>
      <c r="F15" s="37">
        <f t="shared" si="0"/>
        <v>1.8666523605150198</v>
      </c>
      <c r="G15" s="51">
        <f t="shared" si="1"/>
        <v>0.23962161238960461</v>
      </c>
      <c r="M15" s="47"/>
      <c r="N15" s="47"/>
      <c r="R15" s="47"/>
      <c r="S15" s="47"/>
    </row>
    <row r="16" spans="1:19" x14ac:dyDescent="0.55000000000000004">
      <c r="A16" s="30" t="s">
        <v>362</v>
      </c>
      <c r="B16" s="34">
        <v>14</v>
      </c>
      <c r="C16" s="34" t="s">
        <v>82</v>
      </c>
      <c r="D16" s="37">
        <v>14.53</v>
      </c>
      <c r="E16" s="80">
        <v>10.714285714285699</v>
      </c>
      <c r="F16" s="37">
        <f t="shared" si="0"/>
        <v>-3.8157142857143</v>
      </c>
      <c r="G16" s="51">
        <f t="shared" si="1"/>
        <v>-0.26260937960869235</v>
      </c>
      <c r="M16" s="47"/>
      <c r="N16" s="47"/>
      <c r="R16" s="47"/>
      <c r="S16" s="47"/>
    </row>
    <row r="17" spans="1:19" x14ac:dyDescent="0.55000000000000004">
      <c r="A17" s="30" t="s">
        <v>362</v>
      </c>
      <c r="B17" s="34">
        <v>15</v>
      </c>
      <c r="C17" s="34" t="s">
        <v>83</v>
      </c>
      <c r="D17" s="37">
        <v>23.91</v>
      </c>
      <c r="E17" s="80">
        <v>22.7848101265823</v>
      </c>
      <c r="F17" s="37">
        <f t="shared" si="0"/>
        <v>-1.1251898734176997</v>
      </c>
      <c r="G17" s="51">
        <f t="shared" si="1"/>
        <v>-4.7059384082714331E-2</v>
      </c>
      <c r="M17" s="47"/>
      <c r="N17" s="47"/>
      <c r="R17" s="47"/>
      <c r="S17" s="47"/>
    </row>
    <row r="18" spans="1:19" x14ac:dyDescent="0.55000000000000004">
      <c r="A18" s="30" t="s">
        <v>362</v>
      </c>
      <c r="B18" s="34">
        <v>16</v>
      </c>
      <c r="C18" s="34" t="s">
        <v>84</v>
      </c>
      <c r="D18" s="37">
        <v>16.920000000000002</v>
      </c>
      <c r="E18" s="80">
        <v>16.6666666666667</v>
      </c>
      <c r="F18" s="37">
        <f t="shared" si="0"/>
        <v>-0.25333333333330188</v>
      </c>
      <c r="G18" s="51">
        <f t="shared" si="1"/>
        <v>-1.4972419227736516E-2</v>
      </c>
      <c r="M18" s="47"/>
      <c r="N18" s="47"/>
      <c r="R18" s="47"/>
      <c r="S18" s="47"/>
    </row>
    <row r="19" spans="1:19" x14ac:dyDescent="0.55000000000000004">
      <c r="A19" s="30" t="s">
        <v>362</v>
      </c>
      <c r="B19" s="34">
        <v>17</v>
      </c>
      <c r="C19" s="34" t="s">
        <v>85</v>
      </c>
      <c r="D19" s="37">
        <v>11.81</v>
      </c>
      <c r="E19" s="80">
        <v>11.401425178147299</v>
      </c>
      <c r="F19" s="37">
        <f t="shared" si="0"/>
        <v>-0.40857482185270122</v>
      </c>
      <c r="G19" s="51">
        <f t="shared" si="1"/>
        <v>-3.4595666541295617E-2</v>
      </c>
      <c r="M19" s="47"/>
      <c r="N19" s="47"/>
      <c r="R19" s="47"/>
      <c r="S19" s="47"/>
    </row>
    <row r="20" spans="1:19" x14ac:dyDescent="0.55000000000000004">
      <c r="A20" s="30" t="s">
        <v>362</v>
      </c>
      <c r="B20" s="34">
        <v>18</v>
      </c>
      <c r="C20" s="34" t="s">
        <v>86</v>
      </c>
      <c r="D20" s="37">
        <v>10.48</v>
      </c>
      <c r="E20" s="80">
        <v>10.0917431192661</v>
      </c>
      <c r="F20" s="37">
        <f t="shared" si="0"/>
        <v>-0.38825688073390019</v>
      </c>
      <c r="G20" s="51">
        <f t="shared" si="1"/>
        <v>-3.70474122837691E-2</v>
      </c>
      <c r="M20" s="47"/>
      <c r="N20" s="47"/>
      <c r="R20" s="47"/>
      <c r="S20" s="47"/>
    </row>
    <row r="21" spans="1:19" x14ac:dyDescent="0.55000000000000004">
      <c r="A21" s="30" t="s">
        <v>362</v>
      </c>
      <c r="B21" s="34">
        <v>19</v>
      </c>
      <c r="C21" s="34" t="s">
        <v>87</v>
      </c>
      <c r="D21" s="37">
        <v>8.36</v>
      </c>
      <c r="E21" s="80">
        <v>8.1761006289308202</v>
      </c>
      <c r="F21" s="37">
        <f t="shared" si="0"/>
        <v>-0.1838993710691792</v>
      </c>
      <c r="G21" s="51">
        <f t="shared" si="1"/>
        <v>-2.1997532424542967E-2</v>
      </c>
      <c r="M21" s="47"/>
      <c r="N21" s="47"/>
      <c r="R21" s="47"/>
      <c r="S21" s="47"/>
    </row>
    <row r="22" spans="1:19" x14ac:dyDescent="0.55000000000000004">
      <c r="A22" s="30" t="s">
        <v>362</v>
      </c>
      <c r="B22" s="34">
        <v>20</v>
      </c>
      <c r="C22" s="34" t="s">
        <v>88</v>
      </c>
      <c r="D22" s="37">
        <v>11.9</v>
      </c>
      <c r="E22" s="80">
        <v>13.580246913580201</v>
      </c>
      <c r="F22" s="37">
        <f t="shared" si="0"/>
        <v>1.6802469135802003</v>
      </c>
      <c r="G22" s="51">
        <f t="shared" si="1"/>
        <v>0.14119721962858825</v>
      </c>
      <c r="M22" s="47"/>
      <c r="N22" s="47"/>
      <c r="R22" s="47"/>
      <c r="S22" s="47"/>
    </row>
    <row r="23" spans="1:19" x14ac:dyDescent="0.55000000000000004">
      <c r="A23" s="30" t="s">
        <v>362</v>
      </c>
      <c r="B23" s="34">
        <v>21</v>
      </c>
      <c r="C23" s="34" t="s">
        <v>89</v>
      </c>
      <c r="D23" s="37">
        <v>7.34</v>
      </c>
      <c r="E23" s="80">
        <v>8.8114754098360706</v>
      </c>
      <c r="F23" s="37">
        <f t="shared" si="0"/>
        <v>1.4714754098360707</v>
      </c>
      <c r="G23" s="51">
        <f t="shared" si="1"/>
        <v>0.20047348907848375</v>
      </c>
      <c r="M23" s="47"/>
      <c r="N23" s="47"/>
      <c r="R23" s="47"/>
      <c r="S23" s="47"/>
    </row>
    <row r="24" spans="1:19" x14ac:dyDescent="0.55000000000000004">
      <c r="A24" s="30" t="s">
        <v>362</v>
      </c>
      <c r="B24" s="34">
        <v>22</v>
      </c>
      <c r="C24" s="34" t="s">
        <v>90</v>
      </c>
      <c r="D24" s="37">
        <v>10.199999999999999</v>
      </c>
      <c r="E24" s="80">
        <v>10.8843537414966</v>
      </c>
      <c r="F24" s="37">
        <f t="shared" si="0"/>
        <v>0.68435374149660078</v>
      </c>
      <c r="G24" s="51">
        <f t="shared" si="1"/>
        <v>6.7093504068294202E-2</v>
      </c>
      <c r="M24" s="47"/>
      <c r="N24" s="47"/>
      <c r="R24" s="47"/>
      <c r="S24" s="47"/>
    </row>
    <row r="25" spans="1:19" x14ac:dyDescent="0.55000000000000004">
      <c r="A25" s="30" t="s">
        <v>362</v>
      </c>
      <c r="B25" s="34">
        <v>23</v>
      </c>
      <c r="C25" s="34" t="s">
        <v>91</v>
      </c>
      <c r="D25" s="37">
        <v>10.49</v>
      </c>
      <c r="E25" s="80">
        <v>10.3896103896104</v>
      </c>
      <c r="F25" s="37">
        <f t="shared" si="0"/>
        <v>-0.10038961038960004</v>
      </c>
      <c r="G25" s="51">
        <f t="shared" si="1"/>
        <v>-9.5700295890943782E-3</v>
      </c>
      <c r="M25" s="47"/>
      <c r="N25" s="47"/>
      <c r="R25" s="47"/>
      <c r="S25" s="47"/>
    </row>
    <row r="26" spans="1:19" x14ac:dyDescent="0.55000000000000004">
      <c r="A26" s="30" t="s">
        <v>362</v>
      </c>
      <c r="B26" s="34">
        <v>24</v>
      </c>
      <c r="C26" s="34" t="s">
        <v>92</v>
      </c>
      <c r="D26" s="37">
        <v>9.24</v>
      </c>
      <c r="E26" s="80">
        <v>7.7586206896551699</v>
      </c>
      <c r="F26" s="37">
        <f t="shared" si="0"/>
        <v>-1.4813793103448303</v>
      </c>
      <c r="G26" s="51">
        <f t="shared" si="1"/>
        <v>-0.16032243618450545</v>
      </c>
      <c r="M26" s="47"/>
      <c r="N26" s="47"/>
      <c r="R26" s="47"/>
      <c r="S26" s="47"/>
    </row>
    <row r="27" spans="1:19" x14ac:dyDescent="0.55000000000000004">
      <c r="A27" s="30" t="s">
        <v>362</v>
      </c>
      <c r="B27" s="34">
        <v>25</v>
      </c>
      <c r="C27" s="34" t="s">
        <v>93</v>
      </c>
      <c r="D27" s="37">
        <v>6.55</v>
      </c>
      <c r="E27" s="80">
        <v>7.8328981723237598</v>
      </c>
      <c r="F27" s="37">
        <f t="shared" si="0"/>
        <v>1.28289817232376</v>
      </c>
      <c r="G27" s="51">
        <f t="shared" si="1"/>
        <v>0.19586231638530688</v>
      </c>
      <c r="M27" s="47"/>
      <c r="N27" s="47"/>
      <c r="R27" s="47"/>
      <c r="S27" s="47"/>
    </row>
    <row r="28" spans="1:19" x14ac:dyDescent="0.55000000000000004">
      <c r="A28" s="30" t="s">
        <v>362</v>
      </c>
      <c r="B28" s="34">
        <v>26</v>
      </c>
      <c r="C28" s="34" t="s">
        <v>94</v>
      </c>
      <c r="D28" s="37">
        <v>13.5</v>
      </c>
      <c r="E28" s="80">
        <v>12.6582278481013</v>
      </c>
      <c r="F28" s="37">
        <f t="shared" si="0"/>
        <v>-0.84177215189870047</v>
      </c>
      <c r="G28" s="51">
        <f t="shared" si="1"/>
        <v>-6.2353492733237072E-2</v>
      </c>
      <c r="M28" s="47"/>
      <c r="N28" s="47"/>
      <c r="R28" s="47"/>
      <c r="S28" s="47"/>
    </row>
    <row r="29" spans="1:19" x14ac:dyDescent="0.55000000000000004">
      <c r="A29" s="30" t="s">
        <v>362</v>
      </c>
      <c r="B29" s="34">
        <v>27</v>
      </c>
      <c r="C29" s="34" t="s">
        <v>95</v>
      </c>
      <c r="D29" s="37">
        <v>13.42</v>
      </c>
      <c r="E29" s="80">
        <v>13.664596273291901</v>
      </c>
      <c r="F29" s="37">
        <f t="shared" si="0"/>
        <v>0.2445962732919007</v>
      </c>
      <c r="G29" s="51">
        <f t="shared" si="1"/>
        <v>1.8226249872719872E-2</v>
      </c>
      <c r="M29" s="47"/>
      <c r="N29" s="47"/>
      <c r="R29" s="47"/>
      <c r="S29" s="47"/>
    </row>
    <row r="30" spans="1:19" x14ac:dyDescent="0.55000000000000004">
      <c r="A30" s="30" t="s">
        <v>362</v>
      </c>
      <c r="B30" s="34">
        <v>28</v>
      </c>
      <c r="C30" s="34" t="s">
        <v>96</v>
      </c>
      <c r="D30" s="37">
        <v>6.21</v>
      </c>
      <c r="E30" s="80">
        <v>5.6338028169014098</v>
      </c>
      <c r="F30" s="37">
        <f t="shared" si="0"/>
        <v>-0.57619718309859014</v>
      </c>
      <c r="G30" s="51">
        <f t="shared" si="1"/>
        <v>-9.2785375700256065E-2</v>
      </c>
      <c r="M30" s="47"/>
      <c r="N30" s="47"/>
      <c r="R30" s="47"/>
      <c r="S30" s="47"/>
    </row>
    <row r="31" spans="1:19" x14ac:dyDescent="0.55000000000000004">
      <c r="A31" s="30" t="s">
        <v>362</v>
      </c>
      <c r="B31" s="34">
        <v>29</v>
      </c>
      <c r="C31" s="34" t="s">
        <v>97</v>
      </c>
      <c r="D31" s="37">
        <v>14.75</v>
      </c>
      <c r="E31" s="80">
        <v>13.8888888888889</v>
      </c>
      <c r="F31" s="37">
        <f t="shared" si="0"/>
        <v>-0.86111111111110006</v>
      </c>
      <c r="G31" s="51">
        <f t="shared" si="1"/>
        <v>-5.8380414312616952E-2</v>
      </c>
      <c r="M31" s="47"/>
      <c r="N31" s="47"/>
      <c r="R31" s="47"/>
      <c r="S31" s="47"/>
    </row>
    <row r="32" spans="1:19" x14ac:dyDescent="0.55000000000000004">
      <c r="A32" s="30" t="s">
        <v>362</v>
      </c>
      <c r="B32" s="34">
        <v>30</v>
      </c>
      <c r="C32" s="34" t="s">
        <v>98</v>
      </c>
      <c r="D32" s="37">
        <v>26.47</v>
      </c>
      <c r="E32" s="80">
        <v>24.2424242424242</v>
      </c>
      <c r="F32" s="37">
        <f t="shared" si="0"/>
        <v>-2.2275757575757993</v>
      </c>
      <c r="G32" s="51">
        <f t="shared" si="1"/>
        <v>-8.4154732058020376E-2</v>
      </c>
      <c r="M32" s="47"/>
      <c r="N32" s="47"/>
      <c r="R32" s="47"/>
      <c r="S32" s="47"/>
    </row>
    <row r="33" spans="1:19" x14ac:dyDescent="0.55000000000000004">
      <c r="A33" s="30" t="s">
        <v>362</v>
      </c>
      <c r="B33" s="34">
        <v>31</v>
      </c>
      <c r="C33" s="34" t="s">
        <v>99</v>
      </c>
      <c r="D33" s="37">
        <v>12.28</v>
      </c>
      <c r="E33" s="80">
        <v>12.962962962962999</v>
      </c>
      <c r="F33" s="37">
        <f t="shared" si="0"/>
        <v>0.68296296296299985</v>
      </c>
      <c r="G33" s="51">
        <f t="shared" si="1"/>
        <v>5.5615876462785006E-2</v>
      </c>
      <c r="M33" s="47"/>
      <c r="N33" s="47"/>
      <c r="R33" s="47"/>
      <c r="S33" s="47"/>
    </row>
    <row r="34" spans="1:19" x14ac:dyDescent="0.55000000000000004">
      <c r="A34" s="30" t="s">
        <v>362</v>
      </c>
      <c r="B34" s="34">
        <v>32</v>
      </c>
      <c r="C34" s="34" t="s">
        <v>100</v>
      </c>
      <c r="D34" s="37">
        <v>8.69</v>
      </c>
      <c r="E34" s="80">
        <v>9.2289719626168196</v>
      </c>
      <c r="F34" s="37">
        <f t="shared" si="0"/>
        <v>0.53897196261682012</v>
      </c>
      <c r="G34" s="51">
        <f t="shared" si="1"/>
        <v>6.2022090059472977E-2</v>
      </c>
      <c r="M34" s="47"/>
      <c r="N34" s="47"/>
      <c r="R34" s="47"/>
      <c r="S34" s="47"/>
    </row>
    <row r="35" spans="1:19" x14ac:dyDescent="0.55000000000000004">
      <c r="A35" s="30" t="s">
        <v>362</v>
      </c>
      <c r="B35" s="34">
        <v>33</v>
      </c>
      <c r="C35" s="34" t="s">
        <v>101</v>
      </c>
      <c r="D35" s="37">
        <v>14.29</v>
      </c>
      <c r="E35" s="80">
        <v>15</v>
      </c>
      <c r="F35" s="37">
        <f t="shared" si="0"/>
        <v>0.71000000000000085</v>
      </c>
      <c r="G35" s="51">
        <f t="shared" si="1"/>
        <v>4.9685094471658565E-2</v>
      </c>
      <c r="M35" s="47"/>
      <c r="N35" s="47"/>
      <c r="R35" s="47"/>
      <c r="S35" s="47"/>
    </row>
    <row r="36" spans="1:19" x14ac:dyDescent="0.55000000000000004">
      <c r="A36" s="30" t="s">
        <v>362</v>
      </c>
      <c r="B36" s="34">
        <v>34</v>
      </c>
      <c r="C36" s="34" t="s">
        <v>102</v>
      </c>
      <c r="D36" s="37">
        <v>5.74</v>
      </c>
      <c r="E36" s="80">
        <v>5.4726368159204002</v>
      </c>
      <c r="F36" s="37">
        <f t="shared" si="0"/>
        <v>-0.26736318407960002</v>
      </c>
      <c r="G36" s="51">
        <f t="shared" si="1"/>
        <v>-4.6578951930243903E-2</v>
      </c>
      <c r="M36" s="47"/>
      <c r="N36" s="47"/>
      <c r="R36" s="47"/>
      <c r="S36" s="47"/>
    </row>
    <row r="37" spans="1:19" x14ac:dyDescent="0.55000000000000004">
      <c r="A37" s="30" t="s">
        <v>362</v>
      </c>
      <c r="B37" s="34">
        <v>35</v>
      </c>
      <c r="C37" s="34" t="s">
        <v>103</v>
      </c>
      <c r="D37" s="37">
        <v>8.9</v>
      </c>
      <c r="E37" s="80">
        <v>11.194029850746301</v>
      </c>
      <c r="F37" s="37">
        <f t="shared" si="0"/>
        <v>2.2940298507463002</v>
      </c>
      <c r="G37" s="51">
        <f t="shared" si="1"/>
        <v>0.25775616300520227</v>
      </c>
      <c r="M37" s="47"/>
      <c r="N37" s="47"/>
      <c r="R37" s="47"/>
      <c r="S37" s="47"/>
    </row>
    <row r="38" spans="1:19" x14ac:dyDescent="0.55000000000000004">
      <c r="A38" s="30" t="s">
        <v>362</v>
      </c>
      <c r="B38" s="34">
        <v>36</v>
      </c>
      <c r="C38" s="34" t="s">
        <v>104</v>
      </c>
      <c r="D38" s="37">
        <v>9.26</v>
      </c>
      <c r="E38" s="80">
        <v>10.6451612903226</v>
      </c>
      <c r="F38" s="37">
        <f t="shared" si="0"/>
        <v>1.3851612903225998</v>
      </c>
      <c r="G38" s="51">
        <f t="shared" si="1"/>
        <v>0.14958545251863931</v>
      </c>
      <c r="M38" s="47"/>
      <c r="N38" s="47"/>
      <c r="R38" s="47"/>
      <c r="S38" s="47"/>
    </row>
    <row r="39" spans="1:19" x14ac:dyDescent="0.55000000000000004">
      <c r="A39" s="30" t="s">
        <v>362</v>
      </c>
      <c r="B39" s="34">
        <v>37</v>
      </c>
      <c r="C39" s="34" t="s">
        <v>105</v>
      </c>
      <c r="D39" s="37">
        <v>18.72</v>
      </c>
      <c r="E39" s="80">
        <v>15.6862745098039</v>
      </c>
      <c r="F39" s="37">
        <f t="shared" si="0"/>
        <v>-3.0337254901960993</v>
      </c>
      <c r="G39" s="51">
        <f t="shared" si="1"/>
        <v>-0.16205798558739848</v>
      </c>
      <c r="M39" s="47"/>
      <c r="N39" s="47"/>
      <c r="R39" s="47"/>
      <c r="S39" s="47"/>
    </row>
    <row r="40" spans="1:19" x14ac:dyDescent="0.55000000000000004">
      <c r="A40" s="30" t="s">
        <v>362</v>
      </c>
      <c r="B40" s="34">
        <v>38</v>
      </c>
      <c r="C40" s="34" t="s">
        <v>106</v>
      </c>
      <c r="D40" s="37">
        <v>10.55</v>
      </c>
      <c r="E40" s="80">
        <v>9.8591549295774605</v>
      </c>
      <c r="F40" s="37">
        <f t="shared" si="0"/>
        <v>-0.69084507042254018</v>
      </c>
      <c r="G40" s="51">
        <f t="shared" si="1"/>
        <v>-6.5482945063747883E-2</v>
      </c>
      <c r="M40" s="47"/>
      <c r="N40" s="47"/>
      <c r="R40" s="47"/>
      <c r="S40" s="47"/>
    </row>
    <row r="41" spans="1:19" x14ac:dyDescent="0.55000000000000004">
      <c r="A41" s="30" t="s">
        <v>362</v>
      </c>
      <c r="B41" s="34">
        <v>39</v>
      </c>
      <c r="C41" s="34" t="s">
        <v>107</v>
      </c>
      <c r="D41" s="37">
        <v>9.02</v>
      </c>
      <c r="E41" s="80">
        <v>9.2913385826771595</v>
      </c>
      <c r="F41" s="37">
        <f t="shared" si="0"/>
        <v>0.27133858267715993</v>
      </c>
      <c r="G41" s="51">
        <f t="shared" si="1"/>
        <v>3.0081882780172944E-2</v>
      </c>
      <c r="M41" s="47"/>
      <c r="N41" s="47"/>
      <c r="R41" s="47"/>
      <c r="S41" s="47"/>
    </row>
    <row r="42" spans="1:19" x14ac:dyDescent="0.55000000000000004">
      <c r="A42" s="30" t="s">
        <v>362</v>
      </c>
      <c r="B42" s="34">
        <v>40</v>
      </c>
      <c r="C42" s="34" t="s">
        <v>108</v>
      </c>
      <c r="D42" s="37">
        <v>14.56</v>
      </c>
      <c r="E42" s="80">
        <v>14.8255813953488</v>
      </c>
      <c r="F42" s="37">
        <f t="shared" si="0"/>
        <v>0.26558139534879999</v>
      </c>
      <c r="G42" s="51">
        <f t="shared" si="1"/>
        <v>1.824048044978022E-2</v>
      </c>
      <c r="M42" s="47"/>
      <c r="N42" s="47"/>
      <c r="R42" s="47"/>
      <c r="S42" s="47"/>
    </row>
    <row r="43" spans="1:19" x14ac:dyDescent="0.55000000000000004">
      <c r="A43" s="30" t="s">
        <v>362</v>
      </c>
      <c r="B43" s="34">
        <v>41</v>
      </c>
      <c r="C43" s="34" t="s">
        <v>109</v>
      </c>
      <c r="D43" s="37">
        <v>6.39</v>
      </c>
      <c r="E43" s="80">
        <v>7.1707953063885297</v>
      </c>
      <c r="F43" s="37">
        <f t="shared" si="0"/>
        <v>0.78079530638853001</v>
      </c>
      <c r="G43" s="51">
        <f t="shared" si="1"/>
        <v>0.12219018879319719</v>
      </c>
      <c r="M43" s="47"/>
      <c r="N43" s="47"/>
      <c r="R43" s="47"/>
      <c r="S43" s="47"/>
    </row>
    <row r="44" spans="1:19" x14ac:dyDescent="0.55000000000000004">
      <c r="A44" s="30" t="s">
        <v>362</v>
      </c>
      <c r="B44" s="34">
        <v>42</v>
      </c>
      <c r="C44" s="34" t="s">
        <v>110</v>
      </c>
      <c r="D44" s="37">
        <v>8.8000000000000007</v>
      </c>
      <c r="E44" s="80">
        <v>7.6923076923076898</v>
      </c>
      <c r="F44" s="37">
        <f t="shared" si="0"/>
        <v>-1.1076923076923109</v>
      </c>
      <c r="G44" s="51">
        <f t="shared" si="1"/>
        <v>-0.12587412587412622</v>
      </c>
      <c r="M44" s="47"/>
      <c r="N44" s="47"/>
      <c r="R44" s="47"/>
      <c r="S44" s="47"/>
    </row>
    <row r="45" spans="1:19" x14ac:dyDescent="0.55000000000000004">
      <c r="A45" s="30" t="s">
        <v>362</v>
      </c>
      <c r="B45" s="34">
        <v>43</v>
      </c>
      <c r="C45" s="34" t="s">
        <v>111</v>
      </c>
      <c r="D45" s="37">
        <v>8.99</v>
      </c>
      <c r="E45" s="80">
        <v>10.0248550124275</v>
      </c>
      <c r="F45" s="37">
        <f t="shared" si="0"/>
        <v>1.0348550124274993</v>
      </c>
      <c r="G45" s="51">
        <f t="shared" si="1"/>
        <v>0.11511179226112339</v>
      </c>
      <c r="M45" s="47"/>
      <c r="N45" s="47"/>
      <c r="R45" s="47"/>
      <c r="S45" s="47"/>
    </row>
    <row r="46" spans="1:19" x14ac:dyDescent="0.55000000000000004">
      <c r="A46" s="30" t="s">
        <v>362</v>
      </c>
      <c r="B46" s="34">
        <v>44</v>
      </c>
      <c r="C46" s="34" t="s">
        <v>112</v>
      </c>
      <c r="D46" s="37">
        <v>13.7</v>
      </c>
      <c r="E46" s="80">
        <v>13.75</v>
      </c>
      <c r="F46" s="37">
        <f t="shared" si="0"/>
        <v>5.0000000000000711E-2</v>
      </c>
      <c r="G46" s="51">
        <f t="shared" si="1"/>
        <v>3.6496350364964023E-3</v>
      </c>
      <c r="M46" s="47"/>
      <c r="N46" s="47"/>
      <c r="R46" s="47"/>
      <c r="S46" s="47"/>
    </row>
    <row r="47" spans="1:19" x14ac:dyDescent="0.55000000000000004">
      <c r="A47" s="30" t="s">
        <v>362</v>
      </c>
      <c r="B47" s="34">
        <v>45</v>
      </c>
      <c r="C47" s="34" t="s">
        <v>113</v>
      </c>
      <c r="D47" s="37">
        <v>8.2200000000000006</v>
      </c>
      <c r="E47" s="80">
        <v>8.5959885386819508</v>
      </c>
      <c r="F47" s="37">
        <f t="shared" si="0"/>
        <v>0.37598853868195015</v>
      </c>
      <c r="G47" s="51">
        <f t="shared" si="1"/>
        <v>4.5740698136490281E-2</v>
      </c>
      <c r="M47" s="47"/>
      <c r="N47" s="47"/>
      <c r="R47" s="47"/>
      <c r="S47" s="47"/>
    </row>
    <row r="48" spans="1:19" x14ac:dyDescent="0.55000000000000004">
      <c r="A48" s="30" t="s">
        <v>362</v>
      </c>
      <c r="B48" s="34">
        <v>46</v>
      </c>
      <c r="C48" s="34" t="s">
        <v>114</v>
      </c>
      <c r="D48" s="37">
        <v>13.95</v>
      </c>
      <c r="E48" s="80">
        <v>9.6296296296296298</v>
      </c>
      <c r="F48" s="37">
        <f t="shared" si="0"/>
        <v>-4.3203703703703695</v>
      </c>
      <c r="G48" s="51">
        <f t="shared" si="1"/>
        <v>-0.30970396920217702</v>
      </c>
      <c r="M48" s="47"/>
      <c r="N48" s="47"/>
      <c r="R48" s="47"/>
      <c r="S48" s="47"/>
    </row>
    <row r="49" spans="1:19" x14ac:dyDescent="0.55000000000000004">
      <c r="A49" s="30" t="s">
        <v>362</v>
      </c>
      <c r="B49" s="34">
        <v>47</v>
      </c>
      <c r="C49" s="34" t="s">
        <v>115</v>
      </c>
      <c r="D49" s="37">
        <v>18.18</v>
      </c>
      <c r="E49" s="80">
        <v>28.571428571428601</v>
      </c>
      <c r="F49" s="37">
        <f t="shared" si="0"/>
        <v>10.391428571428602</v>
      </c>
      <c r="G49" s="51">
        <f t="shared" si="1"/>
        <v>0.57158573000157331</v>
      </c>
      <c r="M49" s="47"/>
      <c r="N49" s="47"/>
      <c r="R49" s="47"/>
      <c r="S49" s="47"/>
    </row>
    <row r="50" spans="1:19" x14ac:dyDescent="0.55000000000000004">
      <c r="A50" s="30" t="s">
        <v>362</v>
      </c>
      <c r="B50" s="34">
        <v>48</v>
      </c>
      <c r="C50" s="34" t="s">
        <v>116</v>
      </c>
      <c r="D50" s="37">
        <v>6.79</v>
      </c>
      <c r="E50" s="80">
        <v>7.0444104134762604</v>
      </c>
      <c r="F50" s="37">
        <f t="shared" si="0"/>
        <v>0.25441041347626037</v>
      </c>
      <c r="G50" s="51">
        <f t="shared" si="1"/>
        <v>3.7468396682807124E-2</v>
      </c>
      <c r="M50" s="47"/>
      <c r="N50" s="47"/>
      <c r="R50" s="47"/>
      <c r="S50" s="47"/>
    </row>
    <row r="51" spans="1:19" x14ac:dyDescent="0.55000000000000004">
      <c r="A51" s="30" t="s">
        <v>362</v>
      </c>
      <c r="B51" s="34">
        <v>49</v>
      </c>
      <c r="C51" s="34" t="s">
        <v>117</v>
      </c>
      <c r="D51" s="37">
        <v>13.79</v>
      </c>
      <c r="E51" s="80">
        <v>18.604651162790699</v>
      </c>
      <c r="F51" s="37">
        <f t="shared" si="0"/>
        <v>4.8146511627906996</v>
      </c>
      <c r="G51" s="51">
        <f t="shared" si="1"/>
        <v>0.34914076597467003</v>
      </c>
      <c r="M51" s="47"/>
      <c r="N51" s="47"/>
      <c r="R51" s="47"/>
      <c r="S51" s="47"/>
    </row>
    <row r="52" spans="1:19" x14ac:dyDescent="0.55000000000000004">
      <c r="A52" s="30" t="s">
        <v>362</v>
      </c>
      <c r="B52" s="34">
        <v>50</v>
      </c>
      <c r="C52" s="34" t="s">
        <v>118</v>
      </c>
      <c r="D52" s="37">
        <v>9.64</v>
      </c>
      <c r="E52" s="80">
        <v>10.2773988176444</v>
      </c>
      <c r="F52" s="37">
        <f t="shared" si="0"/>
        <v>0.63739881764439943</v>
      </c>
      <c r="G52" s="51">
        <f t="shared" si="1"/>
        <v>6.6120209299211558E-2</v>
      </c>
      <c r="M52" s="47"/>
      <c r="N52" s="47"/>
      <c r="R52" s="47"/>
      <c r="S52" s="47"/>
    </row>
    <row r="53" spans="1:19" x14ac:dyDescent="0.55000000000000004">
      <c r="A53" s="30" t="s">
        <v>362</v>
      </c>
      <c r="B53" s="34">
        <v>51</v>
      </c>
      <c r="C53" s="34" t="s">
        <v>119</v>
      </c>
      <c r="D53" s="37">
        <v>11.24</v>
      </c>
      <c r="E53" s="80">
        <v>10.975609756097599</v>
      </c>
      <c r="F53" s="37">
        <f t="shared" si="0"/>
        <v>-0.26439024390240107</v>
      </c>
      <c r="G53" s="51">
        <f t="shared" si="1"/>
        <v>-2.3522263692384436E-2</v>
      </c>
      <c r="M53" s="47"/>
      <c r="N53" s="47"/>
      <c r="R53" s="47"/>
      <c r="S53" s="47"/>
    </row>
    <row r="54" spans="1:19" x14ac:dyDescent="0.55000000000000004">
      <c r="A54" s="30" t="s">
        <v>362</v>
      </c>
      <c r="B54" s="34">
        <v>52</v>
      </c>
      <c r="C54" s="34" t="s">
        <v>120</v>
      </c>
      <c r="D54" s="37">
        <v>5.73</v>
      </c>
      <c r="E54" s="80">
        <v>6.1562746645619599</v>
      </c>
      <c r="F54" s="37">
        <f t="shared" si="0"/>
        <v>0.4262746645619595</v>
      </c>
      <c r="G54" s="51">
        <f t="shared" si="1"/>
        <v>7.4393484216746852E-2</v>
      </c>
      <c r="M54" s="47"/>
      <c r="N54" s="47"/>
      <c r="R54" s="47"/>
      <c r="S54" s="47"/>
    </row>
    <row r="55" spans="1:19" x14ac:dyDescent="0.55000000000000004">
      <c r="A55" s="30" t="s">
        <v>362</v>
      </c>
      <c r="B55" s="34">
        <v>53</v>
      </c>
      <c r="C55" s="34" t="s">
        <v>121</v>
      </c>
      <c r="D55" s="37">
        <v>6.59</v>
      </c>
      <c r="E55" s="80">
        <v>7.3099415204678397</v>
      </c>
      <c r="F55" s="37">
        <f t="shared" si="0"/>
        <v>0.71994152046783988</v>
      </c>
      <c r="G55" s="51">
        <f t="shared" si="1"/>
        <v>0.1092475751848012</v>
      </c>
      <c r="M55" s="47"/>
      <c r="N55" s="47"/>
      <c r="R55" s="47"/>
      <c r="S55" s="47"/>
    </row>
    <row r="56" spans="1:19" x14ac:dyDescent="0.55000000000000004">
      <c r="A56" s="30" t="s">
        <v>362</v>
      </c>
      <c r="B56" s="34">
        <v>54</v>
      </c>
      <c r="C56" s="34" t="s">
        <v>122</v>
      </c>
      <c r="D56" s="37">
        <v>11.82</v>
      </c>
      <c r="E56" s="80">
        <v>11.704834605598</v>
      </c>
      <c r="F56" s="37">
        <f t="shared" si="0"/>
        <v>-0.11516539440200013</v>
      </c>
      <c r="G56" s="51">
        <f t="shared" si="1"/>
        <v>-9.743265177834191E-3</v>
      </c>
      <c r="M56" s="47"/>
      <c r="N56" s="47"/>
      <c r="R56" s="47"/>
      <c r="S56" s="47"/>
    </row>
    <row r="57" spans="1:19" x14ac:dyDescent="0.55000000000000004">
      <c r="A57" s="30" t="s">
        <v>362</v>
      </c>
      <c r="B57" s="34">
        <v>55</v>
      </c>
      <c r="C57" s="34" t="s">
        <v>123</v>
      </c>
      <c r="D57" s="37">
        <v>13.16</v>
      </c>
      <c r="E57" s="80">
        <v>20</v>
      </c>
      <c r="F57" s="37">
        <f t="shared" si="0"/>
        <v>6.84</v>
      </c>
      <c r="G57" s="51">
        <f t="shared" si="1"/>
        <v>0.51975683890577506</v>
      </c>
      <c r="M57" s="47"/>
      <c r="N57" s="47"/>
      <c r="R57" s="47"/>
      <c r="S57" s="47"/>
    </row>
    <row r="58" spans="1:19" x14ac:dyDescent="0.55000000000000004">
      <c r="A58" s="30" t="s">
        <v>362</v>
      </c>
      <c r="B58" s="34">
        <v>56</v>
      </c>
      <c r="C58" s="34" t="s">
        <v>124</v>
      </c>
      <c r="D58" s="37">
        <v>26.32</v>
      </c>
      <c r="E58" s="80">
        <v>17.647058823529399</v>
      </c>
      <c r="F58" s="37">
        <f t="shared" si="0"/>
        <v>-8.6729411764706015</v>
      </c>
      <c r="G58" s="51">
        <f t="shared" si="1"/>
        <v>-0.32951904165921736</v>
      </c>
      <c r="M58" s="47"/>
      <c r="N58" s="47"/>
      <c r="R58" s="47"/>
      <c r="S58" s="47"/>
    </row>
    <row r="59" spans="1:19" x14ac:dyDescent="0.55000000000000004">
      <c r="A59" s="30" t="s">
        <v>362</v>
      </c>
      <c r="B59" s="34">
        <v>57</v>
      </c>
      <c r="C59" s="34" t="s">
        <v>125</v>
      </c>
      <c r="D59" s="37">
        <v>6.43</v>
      </c>
      <c r="E59" s="80">
        <v>6.7736185383244196</v>
      </c>
      <c r="F59" s="37">
        <f t="shared" si="0"/>
        <v>0.34361853832441991</v>
      </c>
      <c r="G59" s="51">
        <f t="shared" si="1"/>
        <v>5.3439897095555196E-2</v>
      </c>
      <c r="M59" s="47"/>
      <c r="N59" s="47"/>
      <c r="R59" s="47"/>
      <c r="S59" s="47"/>
    </row>
    <row r="60" spans="1:19" x14ac:dyDescent="0.55000000000000004">
      <c r="A60" s="30" t="s">
        <v>362</v>
      </c>
      <c r="B60" s="34">
        <v>58</v>
      </c>
      <c r="C60" s="34" t="s">
        <v>126</v>
      </c>
      <c r="D60" s="37">
        <v>9.8800000000000008</v>
      </c>
      <c r="E60" s="80">
        <v>9.0543259557344093</v>
      </c>
      <c r="F60" s="37">
        <f t="shared" si="0"/>
        <v>-0.82567404426559143</v>
      </c>
      <c r="G60" s="51">
        <f t="shared" si="1"/>
        <v>-8.3570247395302777E-2</v>
      </c>
      <c r="M60" s="47"/>
      <c r="N60" s="47"/>
      <c r="R60" s="47"/>
      <c r="S60" s="47"/>
    </row>
    <row r="61" spans="1:19" x14ac:dyDescent="0.55000000000000004">
      <c r="A61" s="30" t="s">
        <v>362</v>
      </c>
      <c r="B61" s="34">
        <v>59</v>
      </c>
      <c r="C61" s="34" t="s">
        <v>127</v>
      </c>
      <c r="D61" s="37">
        <v>10.15</v>
      </c>
      <c r="E61" s="80">
        <v>11.8451025056948</v>
      </c>
      <c r="F61" s="37">
        <f t="shared" si="0"/>
        <v>1.6951025056948001</v>
      </c>
      <c r="G61" s="51">
        <f t="shared" si="1"/>
        <v>0.16700517297485715</v>
      </c>
      <c r="M61" s="47"/>
      <c r="N61" s="47"/>
      <c r="R61" s="47"/>
      <c r="S61" s="47"/>
    </row>
    <row r="62" spans="1:19" x14ac:dyDescent="0.55000000000000004">
      <c r="A62" s="30" t="s">
        <v>362</v>
      </c>
      <c r="B62" s="34">
        <v>60</v>
      </c>
      <c r="C62" s="34" t="s">
        <v>128</v>
      </c>
      <c r="D62" s="37">
        <v>11.03</v>
      </c>
      <c r="E62" s="80">
        <v>11.1111111111111</v>
      </c>
      <c r="F62" s="37">
        <f t="shared" si="0"/>
        <v>8.1111111111100698E-2</v>
      </c>
      <c r="G62" s="51">
        <f t="shared" si="1"/>
        <v>7.353681877706319E-3</v>
      </c>
      <c r="M62" s="47"/>
      <c r="N62" s="47"/>
      <c r="R62" s="47"/>
      <c r="S62" s="47"/>
    </row>
    <row r="63" spans="1:19" x14ac:dyDescent="0.55000000000000004">
      <c r="A63" s="30" t="s">
        <v>362</v>
      </c>
      <c r="B63" s="34">
        <v>61</v>
      </c>
      <c r="C63" s="34" t="s">
        <v>129</v>
      </c>
      <c r="D63" s="37">
        <v>6.38</v>
      </c>
      <c r="E63" s="80">
        <v>6.5552325581395303</v>
      </c>
      <c r="F63" s="37">
        <f t="shared" si="0"/>
        <v>0.17523255813953043</v>
      </c>
      <c r="G63" s="51">
        <f t="shared" si="1"/>
        <v>2.7465918203688156E-2</v>
      </c>
      <c r="M63" s="47"/>
      <c r="N63" s="47"/>
      <c r="R63" s="47"/>
      <c r="S63" s="47"/>
    </row>
    <row r="64" spans="1:19" x14ac:dyDescent="0.55000000000000004">
      <c r="A64" s="30" t="s">
        <v>362</v>
      </c>
      <c r="B64" s="34">
        <v>62</v>
      </c>
      <c r="C64" s="34" t="s">
        <v>130</v>
      </c>
      <c r="D64" s="37">
        <v>14.89</v>
      </c>
      <c r="E64" s="80">
        <v>17.7777777777778</v>
      </c>
      <c r="F64" s="37">
        <f t="shared" si="0"/>
        <v>2.8877777777777993</v>
      </c>
      <c r="G64" s="51">
        <f t="shared" si="1"/>
        <v>0.19394075069024844</v>
      </c>
      <c r="M64" s="47"/>
      <c r="N64" s="47"/>
      <c r="R64" s="47"/>
      <c r="S64" s="47"/>
    </row>
    <row r="65" spans="1:19" x14ac:dyDescent="0.55000000000000004">
      <c r="A65" s="30" t="s">
        <v>362</v>
      </c>
      <c r="B65" s="34">
        <v>63</v>
      </c>
      <c r="C65" s="34" t="s">
        <v>131</v>
      </c>
      <c r="D65" s="37">
        <v>12.05</v>
      </c>
      <c r="E65" s="80">
        <v>12.4513618677043</v>
      </c>
      <c r="F65" s="37">
        <f t="shared" si="0"/>
        <v>0.40136186770429916</v>
      </c>
      <c r="G65" s="51">
        <f t="shared" si="1"/>
        <v>3.3308038813634783E-2</v>
      </c>
      <c r="M65" s="47"/>
      <c r="N65" s="47"/>
      <c r="R65" s="47"/>
      <c r="S65" s="47"/>
    </row>
    <row r="66" spans="1:19" x14ac:dyDescent="0.55000000000000004">
      <c r="A66" s="30" t="s">
        <v>362</v>
      </c>
      <c r="B66" s="34">
        <v>64</v>
      </c>
      <c r="C66" s="34" t="s">
        <v>132</v>
      </c>
      <c r="D66" s="37">
        <v>9.02</v>
      </c>
      <c r="E66" s="80">
        <v>9.8039215686274499</v>
      </c>
      <c r="F66" s="37">
        <f t="shared" si="0"/>
        <v>0.78392156862745033</v>
      </c>
      <c r="G66" s="51">
        <f t="shared" si="1"/>
        <v>8.6909264814573214E-2</v>
      </c>
      <c r="M66" s="47"/>
      <c r="N66" s="47"/>
      <c r="R66" s="47"/>
      <c r="S66" s="47"/>
    </row>
    <row r="67" spans="1:19" x14ac:dyDescent="0.55000000000000004">
      <c r="A67" s="30" t="s">
        <v>362</v>
      </c>
      <c r="B67" s="34">
        <v>65</v>
      </c>
      <c r="C67" s="34" t="s">
        <v>133</v>
      </c>
      <c r="D67" s="37">
        <v>6.9</v>
      </c>
      <c r="E67" s="80">
        <v>14.0350877192982</v>
      </c>
      <c r="F67" s="37">
        <f t="shared" ref="F67:F130" si="2">E67-D67</f>
        <v>7.1350877192982001</v>
      </c>
      <c r="G67" s="51">
        <f t="shared" ref="G67:G130" si="3">IFERROR(F67/D67,"")</f>
        <v>1.0340706839562608</v>
      </c>
      <c r="M67" s="47"/>
      <c r="N67" s="47"/>
      <c r="R67" s="47"/>
      <c r="S67" s="47"/>
    </row>
    <row r="68" spans="1:19" x14ac:dyDescent="0.55000000000000004">
      <c r="A68" s="30" t="s">
        <v>362</v>
      </c>
      <c r="B68" s="34">
        <v>66</v>
      </c>
      <c r="C68" s="34" t="s">
        <v>134</v>
      </c>
      <c r="D68" s="37">
        <v>8</v>
      </c>
      <c r="E68" s="80">
        <v>8</v>
      </c>
      <c r="F68" s="37">
        <f t="shared" si="2"/>
        <v>0</v>
      </c>
      <c r="G68" s="51">
        <f t="shared" si="3"/>
        <v>0</v>
      </c>
      <c r="M68" s="47"/>
      <c r="N68" s="47"/>
      <c r="R68" s="47"/>
      <c r="S68" s="47"/>
    </row>
    <row r="69" spans="1:19" x14ac:dyDescent="0.55000000000000004">
      <c r="A69" s="30" t="s">
        <v>362</v>
      </c>
      <c r="B69" s="34">
        <v>67</v>
      </c>
      <c r="C69" s="34" t="s">
        <v>135</v>
      </c>
      <c r="D69" s="37">
        <v>19.05</v>
      </c>
      <c r="E69" s="80">
        <v>14.285714285714301</v>
      </c>
      <c r="F69" s="37">
        <f t="shared" si="2"/>
        <v>-4.7642857142857</v>
      </c>
      <c r="G69" s="51">
        <f t="shared" si="3"/>
        <v>-0.25009373828271392</v>
      </c>
      <c r="M69" s="47"/>
      <c r="N69" s="47"/>
      <c r="R69" s="47"/>
      <c r="S69" s="47"/>
    </row>
    <row r="70" spans="1:19" x14ac:dyDescent="0.55000000000000004">
      <c r="A70" s="30" t="s">
        <v>362</v>
      </c>
      <c r="B70" s="34">
        <v>68</v>
      </c>
      <c r="C70" s="34" t="s">
        <v>136</v>
      </c>
      <c r="D70" s="37">
        <v>4.63</v>
      </c>
      <c r="E70" s="80">
        <v>4.6082949308755801</v>
      </c>
      <c r="F70" s="37">
        <f t="shared" si="2"/>
        <v>-2.1705069124419829E-2</v>
      </c>
      <c r="G70" s="51">
        <f t="shared" si="3"/>
        <v>-4.6879198972829004E-3</v>
      </c>
      <c r="M70" s="47"/>
      <c r="N70" s="47"/>
      <c r="R70" s="47"/>
      <c r="S70" s="47"/>
    </row>
    <row r="71" spans="1:19" x14ac:dyDescent="0.55000000000000004">
      <c r="A71" s="30" t="s">
        <v>362</v>
      </c>
      <c r="B71" s="34">
        <v>69</v>
      </c>
      <c r="C71" s="34" t="s">
        <v>137</v>
      </c>
      <c r="D71" s="37">
        <v>12.26</v>
      </c>
      <c r="E71" s="80">
        <v>10.958904109589</v>
      </c>
      <c r="F71" s="37">
        <f t="shared" si="2"/>
        <v>-1.3010958904110002</v>
      </c>
      <c r="G71" s="51">
        <f t="shared" si="3"/>
        <v>-0.10612527654249594</v>
      </c>
      <c r="M71" s="47"/>
      <c r="N71" s="47"/>
      <c r="R71" s="47"/>
      <c r="S71" s="47"/>
    </row>
    <row r="72" spans="1:19" x14ac:dyDescent="0.55000000000000004">
      <c r="A72" s="30" t="s">
        <v>362</v>
      </c>
      <c r="B72" s="34">
        <v>70</v>
      </c>
      <c r="C72" s="34" t="s">
        <v>138</v>
      </c>
      <c r="D72" s="37">
        <v>7.22</v>
      </c>
      <c r="E72" s="80">
        <v>7.0286619616880301</v>
      </c>
      <c r="F72" s="37">
        <f t="shared" si="2"/>
        <v>-0.1913380383119696</v>
      </c>
      <c r="G72" s="51">
        <f t="shared" si="3"/>
        <v>-2.650111333960798E-2</v>
      </c>
      <c r="M72" s="47"/>
      <c r="N72" s="47"/>
      <c r="R72" s="47"/>
      <c r="S72" s="47"/>
    </row>
    <row r="73" spans="1:19" x14ac:dyDescent="0.55000000000000004">
      <c r="A73" s="30" t="s">
        <v>362</v>
      </c>
      <c r="B73" s="34">
        <v>71</v>
      </c>
      <c r="C73" s="34" t="s">
        <v>139</v>
      </c>
      <c r="D73" s="37">
        <v>10.44</v>
      </c>
      <c r="E73" s="80">
        <v>9.1428571428571406</v>
      </c>
      <c r="F73" s="37">
        <f t="shared" si="2"/>
        <v>-1.2971428571428589</v>
      </c>
      <c r="G73" s="51">
        <f t="shared" si="3"/>
        <v>-0.12424740010946925</v>
      </c>
      <c r="M73" s="47"/>
      <c r="N73" s="47"/>
      <c r="R73" s="47"/>
      <c r="S73" s="47"/>
    </row>
    <row r="74" spans="1:19" x14ac:dyDescent="0.55000000000000004">
      <c r="A74" s="30" t="s">
        <v>362</v>
      </c>
      <c r="B74" s="34">
        <v>72</v>
      </c>
      <c r="C74" s="34" t="s">
        <v>140</v>
      </c>
      <c r="D74" s="37">
        <v>9.93</v>
      </c>
      <c r="E74" s="80">
        <v>10.2272727272727</v>
      </c>
      <c r="F74" s="37">
        <f t="shared" si="2"/>
        <v>0.29727272727270027</v>
      </c>
      <c r="G74" s="51">
        <f t="shared" si="3"/>
        <v>2.9936830541057429E-2</v>
      </c>
      <c r="M74" s="47"/>
      <c r="N74" s="47"/>
      <c r="R74" s="47"/>
      <c r="S74" s="47"/>
    </row>
    <row r="75" spans="1:19" x14ac:dyDescent="0.55000000000000004">
      <c r="A75" s="30" t="s">
        <v>362</v>
      </c>
      <c r="B75" s="34">
        <v>73</v>
      </c>
      <c r="C75" s="34" t="s">
        <v>141</v>
      </c>
      <c r="D75" s="37">
        <v>11.18</v>
      </c>
      <c r="E75" s="80">
        <v>10.144927536231901</v>
      </c>
      <c r="F75" s="37">
        <f t="shared" si="2"/>
        <v>-1.035072463768099</v>
      </c>
      <c r="G75" s="51">
        <f t="shared" si="3"/>
        <v>-9.2582510176037483E-2</v>
      </c>
      <c r="M75" s="47"/>
      <c r="N75" s="47"/>
      <c r="R75" s="47"/>
      <c r="S75" s="47"/>
    </row>
    <row r="76" spans="1:19" x14ac:dyDescent="0.55000000000000004">
      <c r="A76" s="30" t="s">
        <v>362</v>
      </c>
      <c r="B76" s="34">
        <v>74</v>
      </c>
      <c r="C76" s="34" t="s">
        <v>142</v>
      </c>
      <c r="D76" s="37">
        <v>14.44</v>
      </c>
      <c r="E76" s="80">
        <v>10.958904109589</v>
      </c>
      <c r="F76" s="37">
        <f t="shared" si="2"/>
        <v>-3.4810958904109999</v>
      </c>
      <c r="G76" s="51">
        <f t="shared" si="3"/>
        <v>-0.24107312260463989</v>
      </c>
      <c r="M76" s="47"/>
      <c r="N76" s="47"/>
      <c r="R76" s="47"/>
      <c r="S76" s="47"/>
    </row>
    <row r="77" spans="1:19" x14ac:dyDescent="0.55000000000000004">
      <c r="A77" s="30" t="s">
        <v>362</v>
      </c>
      <c r="B77" s="34">
        <v>75</v>
      </c>
      <c r="C77" s="34" t="s">
        <v>143</v>
      </c>
      <c r="D77" s="37">
        <v>15.38</v>
      </c>
      <c r="E77" s="80">
        <v>14.6067415730337</v>
      </c>
      <c r="F77" s="37">
        <f t="shared" si="2"/>
        <v>-0.77325842696630076</v>
      </c>
      <c r="G77" s="51">
        <f t="shared" si="3"/>
        <v>-5.0276880817054663E-2</v>
      </c>
      <c r="M77" s="47"/>
      <c r="N77" s="47"/>
      <c r="R77" s="47"/>
      <c r="S77" s="47"/>
    </row>
    <row r="78" spans="1:19" x14ac:dyDescent="0.55000000000000004">
      <c r="A78" s="30" t="s">
        <v>362</v>
      </c>
      <c r="B78" s="34">
        <v>76</v>
      </c>
      <c r="C78" s="34" t="s">
        <v>144</v>
      </c>
      <c r="D78" s="37">
        <v>9.2200000000000006</v>
      </c>
      <c r="E78" s="80">
        <v>8.2191780821917799</v>
      </c>
      <c r="F78" s="37">
        <f t="shared" si="2"/>
        <v>-1.0008219178082207</v>
      </c>
      <c r="G78" s="51">
        <f t="shared" si="3"/>
        <v>-0.10854901494666168</v>
      </c>
      <c r="M78" s="47"/>
      <c r="N78" s="47"/>
      <c r="R78" s="47"/>
      <c r="S78" s="47"/>
    </row>
    <row r="79" spans="1:19" x14ac:dyDescent="0.55000000000000004">
      <c r="A79" s="30" t="s">
        <v>362</v>
      </c>
      <c r="B79" s="34">
        <v>77</v>
      </c>
      <c r="C79" s="34" t="s">
        <v>145</v>
      </c>
      <c r="D79" s="37">
        <v>18.82</v>
      </c>
      <c r="E79" s="80">
        <v>18.604651162790699</v>
      </c>
      <c r="F79" s="37">
        <f t="shared" si="2"/>
        <v>-0.21534883720930154</v>
      </c>
      <c r="G79" s="51">
        <f t="shared" si="3"/>
        <v>-1.1442552455329519E-2</v>
      </c>
      <c r="M79" s="47"/>
      <c r="N79" s="47"/>
      <c r="R79" s="47"/>
      <c r="S79" s="47"/>
    </row>
    <row r="80" spans="1:19" x14ac:dyDescent="0.55000000000000004">
      <c r="A80" s="30" t="s">
        <v>362</v>
      </c>
      <c r="B80" s="34">
        <v>78</v>
      </c>
      <c r="C80" s="34" t="s">
        <v>146</v>
      </c>
      <c r="D80" s="37">
        <v>17.059999999999999</v>
      </c>
      <c r="E80" s="80">
        <v>18.235294117647101</v>
      </c>
      <c r="F80" s="37">
        <f t="shared" si="2"/>
        <v>1.1752941176471019</v>
      </c>
      <c r="G80" s="51">
        <f t="shared" si="3"/>
        <v>6.8891800565480776E-2</v>
      </c>
      <c r="M80" s="47"/>
      <c r="N80" s="47"/>
      <c r="R80" s="47"/>
      <c r="S80" s="47"/>
    </row>
    <row r="81" spans="1:19" x14ac:dyDescent="0.55000000000000004">
      <c r="A81" s="30" t="s">
        <v>362</v>
      </c>
      <c r="B81" s="34">
        <v>79</v>
      </c>
      <c r="C81" s="34" t="s">
        <v>147</v>
      </c>
      <c r="D81" s="37">
        <v>16.04</v>
      </c>
      <c r="E81" s="80">
        <v>10.7843137254902</v>
      </c>
      <c r="F81" s="37">
        <f t="shared" si="2"/>
        <v>-5.2556862745097987</v>
      </c>
      <c r="G81" s="51">
        <f t="shared" si="3"/>
        <v>-0.3276612390592144</v>
      </c>
      <c r="M81" s="47"/>
      <c r="N81" s="47"/>
      <c r="R81" s="47"/>
      <c r="S81" s="47"/>
    </row>
    <row r="82" spans="1:19" x14ac:dyDescent="0.55000000000000004">
      <c r="A82" s="30" t="s">
        <v>362</v>
      </c>
      <c r="B82" s="34">
        <v>80</v>
      </c>
      <c r="C82" s="34" t="s">
        <v>148</v>
      </c>
      <c r="D82" s="37">
        <v>11.18</v>
      </c>
      <c r="E82" s="80">
        <v>11.781338360037701</v>
      </c>
      <c r="F82" s="37">
        <f t="shared" si="2"/>
        <v>0.60133836003770114</v>
      </c>
      <c r="G82" s="51">
        <f t="shared" si="3"/>
        <v>5.3786973169740709E-2</v>
      </c>
      <c r="M82" s="47"/>
      <c r="N82" s="47"/>
      <c r="R82" s="47"/>
      <c r="S82" s="47"/>
    </row>
    <row r="83" spans="1:19" x14ac:dyDescent="0.55000000000000004">
      <c r="A83" s="30" t="s">
        <v>362</v>
      </c>
      <c r="B83" s="34">
        <v>81</v>
      </c>
      <c r="C83" s="34" t="s">
        <v>149</v>
      </c>
      <c r="D83" s="37">
        <v>11.49</v>
      </c>
      <c r="E83" s="80">
        <v>11.971830985915499</v>
      </c>
      <c r="F83" s="37">
        <f t="shared" si="2"/>
        <v>0.481830985915499</v>
      </c>
      <c r="G83" s="51">
        <f t="shared" si="3"/>
        <v>4.1934811654960748E-2</v>
      </c>
      <c r="M83" s="47"/>
      <c r="N83" s="47"/>
      <c r="R83" s="47"/>
      <c r="S83" s="47"/>
    </row>
    <row r="84" spans="1:19" x14ac:dyDescent="0.55000000000000004">
      <c r="A84" s="30" t="s">
        <v>362</v>
      </c>
      <c r="B84" s="34">
        <v>82</v>
      </c>
      <c r="C84" s="34" t="s">
        <v>150</v>
      </c>
      <c r="D84" s="37">
        <v>6.94</v>
      </c>
      <c r="E84" s="80">
        <v>6.7901234567901199</v>
      </c>
      <c r="F84" s="37">
        <f t="shared" si="2"/>
        <v>-0.14987654320988053</v>
      </c>
      <c r="G84" s="51">
        <f t="shared" si="3"/>
        <v>-2.1596043690184513E-2</v>
      </c>
      <c r="M84" s="47"/>
      <c r="N84" s="47"/>
      <c r="R84" s="47"/>
      <c r="S84" s="47"/>
    </row>
    <row r="85" spans="1:19" x14ac:dyDescent="0.55000000000000004">
      <c r="A85" s="30" t="s">
        <v>362</v>
      </c>
      <c r="B85" s="34">
        <v>83</v>
      </c>
      <c r="C85" s="34" t="s">
        <v>151</v>
      </c>
      <c r="D85" s="37">
        <v>18.46</v>
      </c>
      <c r="E85" s="80">
        <v>20</v>
      </c>
      <c r="F85" s="37">
        <f t="shared" si="2"/>
        <v>1.5399999999999991</v>
      </c>
      <c r="G85" s="51">
        <f t="shared" si="3"/>
        <v>8.342361863488619E-2</v>
      </c>
      <c r="M85" s="47"/>
      <c r="N85" s="47"/>
      <c r="R85" s="47"/>
      <c r="S85" s="47"/>
    </row>
    <row r="86" spans="1:19" x14ac:dyDescent="0.55000000000000004">
      <c r="A86" s="30" t="s">
        <v>362</v>
      </c>
      <c r="B86" s="34">
        <v>84</v>
      </c>
      <c r="C86" s="34" t="s">
        <v>152</v>
      </c>
      <c r="D86" s="37">
        <v>10.29</v>
      </c>
      <c r="E86" s="80">
        <v>10.3256552819698</v>
      </c>
      <c r="F86" s="37">
        <f t="shared" si="2"/>
        <v>3.5655281969800612E-2</v>
      </c>
      <c r="G86" s="51">
        <f t="shared" si="3"/>
        <v>3.4650419795724603E-3</v>
      </c>
      <c r="M86" s="47"/>
      <c r="N86" s="47"/>
      <c r="R86" s="47"/>
      <c r="S86" s="47"/>
    </row>
    <row r="87" spans="1:19" x14ac:dyDescent="0.55000000000000004">
      <c r="A87" s="30" t="s">
        <v>362</v>
      </c>
      <c r="B87" s="34">
        <v>85</v>
      </c>
      <c r="C87" s="34" t="s">
        <v>153</v>
      </c>
      <c r="D87" s="37">
        <v>9.4700000000000006</v>
      </c>
      <c r="E87" s="80">
        <v>10.741548527808099</v>
      </c>
      <c r="F87" s="37">
        <f t="shared" si="2"/>
        <v>1.2715485278080987</v>
      </c>
      <c r="G87" s="51">
        <f t="shared" si="3"/>
        <v>0.13427122785724377</v>
      </c>
      <c r="M87" s="47"/>
      <c r="N87" s="47"/>
      <c r="R87" s="47"/>
      <c r="S87" s="47"/>
    </row>
    <row r="88" spans="1:19" x14ac:dyDescent="0.55000000000000004">
      <c r="A88" s="30" t="s">
        <v>362</v>
      </c>
      <c r="B88" s="34">
        <v>86</v>
      </c>
      <c r="C88" s="34" t="s">
        <v>154</v>
      </c>
      <c r="D88" s="37">
        <v>14.29</v>
      </c>
      <c r="E88" s="80">
        <v>13.636363636363599</v>
      </c>
      <c r="F88" s="37">
        <f t="shared" si="2"/>
        <v>-0.65363636363639976</v>
      </c>
      <c r="G88" s="51">
        <f t="shared" si="3"/>
        <v>-4.5740823207585712E-2</v>
      </c>
      <c r="M88" s="47"/>
      <c r="N88" s="47"/>
      <c r="R88" s="47"/>
      <c r="S88" s="47"/>
    </row>
    <row r="89" spans="1:19" x14ac:dyDescent="0.55000000000000004">
      <c r="A89" s="30" t="s">
        <v>362</v>
      </c>
      <c r="B89" s="34">
        <v>87</v>
      </c>
      <c r="C89" s="34" t="s">
        <v>155</v>
      </c>
      <c r="D89" s="37">
        <v>9.8800000000000008</v>
      </c>
      <c r="E89" s="80">
        <v>7.3446327683615804</v>
      </c>
      <c r="F89" s="37">
        <f t="shared" si="2"/>
        <v>-2.5353672316384204</v>
      </c>
      <c r="G89" s="51">
        <f t="shared" si="3"/>
        <v>-0.25661611656259314</v>
      </c>
      <c r="M89" s="47"/>
      <c r="N89" s="47"/>
      <c r="R89" s="47"/>
      <c r="S89" s="47"/>
    </row>
    <row r="90" spans="1:19" x14ac:dyDescent="0.55000000000000004">
      <c r="A90" s="30" t="s">
        <v>362</v>
      </c>
      <c r="B90" s="34">
        <v>88</v>
      </c>
      <c r="C90" s="34" t="s">
        <v>156</v>
      </c>
      <c r="D90" s="37">
        <v>11.11</v>
      </c>
      <c r="E90" s="80">
        <v>12.5</v>
      </c>
      <c r="F90" s="37">
        <f t="shared" si="2"/>
        <v>1.3900000000000006</v>
      </c>
      <c r="G90" s="51">
        <f t="shared" si="3"/>
        <v>0.12511251125112516</v>
      </c>
      <c r="M90" s="47"/>
      <c r="N90" s="47"/>
      <c r="R90" s="47"/>
      <c r="S90" s="47"/>
    </row>
    <row r="91" spans="1:19" x14ac:dyDescent="0.55000000000000004">
      <c r="A91" s="30" t="s">
        <v>362</v>
      </c>
      <c r="B91" s="34">
        <v>89</v>
      </c>
      <c r="C91" s="34" t="s">
        <v>157</v>
      </c>
      <c r="D91" s="37">
        <v>13.28</v>
      </c>
      <c r="E91" s="80">
        <v>12.6459143968872</v>
      </c>
      <c r="F91" s="37">
        <f t="shared" si="2"/>
        <v>-0.63408560311279949</v>
      </c>
      <c r="G91" s="51">
        <f t="shared" si="3"/>
        <v>-4.7747409872951771E-2</v>
      </c>
      <c r="M91" s="47"/>
      <c r="N91" s="47"/>
      <c r="R91" s="47"/>
      <c r="S91" s="47"/>
    </row>
    <row r="92" spans="1:19" x14ac:dyDescent="0.55000000000000004">
      <c r="A92" s="30" t="s">
        <v>362</v>
      </c>
      <c r="B92" s="34">
        <v>90</v>
      </c>
      <c r="C92" s="34" t="s">
        <v>158</v>
      </c>
      <c r="D92" s="37">
        <v>15.43</v>
      </c>
      <c r="E92" s="80">
        <v>14.117647058823501</v>
      </c>
      <c r="F92" s="37">
        <f t="shared" si="2"/>
        <v>-1.3123529411764991</v>
      </c>
      <c r="G92" s="51">
        <f t="shared" si="3"/>
        <v>-8.5052037665359639E-2</v>
      </c>
      <c r="M92" s="47"/>
      <c r="N92" s="47"/>
      <c r="R92" s="47"/>
      <c r="S92" s="47"/>
    </row>
    <row r="93" spans="1:19" x14ac:dyDescent="0.55000000000000004">
      <c r="A93" s="30" t="s">
        <v>362</v>
      </c>
      <c r="B93" s="34">
        <v>91</v>
      </c>
      <c r="C93" s="34" t="s">
        <v>159</v>
      </c>
      <c r="D93" s="37">
        <v>13.82</v>
      </c>
      <c r="E93" s="80">
        <v>13.483146067415699</v>
      </c>
      <c r="F93" s="37">
        <f t="shared" si="2"/>
        <v>-0.33685393258430096</v>
      </c>
      <c r="G93" s="51">
        <f t="shared" si="3"/>
        <v>-2.4374380071222935E-2</v>
      </c>
      <c r="M93" s="47"/>
      <c r="N93" s="47"/>
      <c r="R93" s="47"/>
      <c r="S93" s="47"/>
    </row>
    <row r="94" spans="1:19" x14ac:dyDescent="0.55000000000000004">
      <c r="A94" s="30" t="s">
        <v>362</v>
      </c>
      <c r="B94" s="34">
        <v>92</v>
      </c>
      <c r="C94" s="34" t="s">
        <v>160</v>
      </c>
      <c r="D94" s="37">
        <v>7.69</v>
      </c>
      <c r="E94" s="80">
        <v>7.0539419087136901</v>
      </c>
      <c r="F94" s="37">
        <f t="shared" si="2"/>
        <v>-0.6360580912863103</v>
      </c>
      <c r="G94" s="51">
        <f t="shared" si="3"/>
        <v>-8.2712365576893404E-2</v>
      </c>
      <c r="M94" s="47"/>
      <c r="N94" s="47"/>
      <c r="R94" s="47"/>
      <c r="S94" s="47"/>
    </row>
    <row r="95" spans="1:19" x14ac:dyDescent="0.55000000000000004">
      <c r="A95" s="30" t="s">
        <v>362</v>
      </c>
      <c r="B95" s="34">
        <v>93</v>
      </c>
      <c r="C95" s="34" t="s">
        <v>161</v>
      </c>
      <c r="D95" s="37">
        <v>9.09</v>
      </c>
      <c r="E95" s="80">
        <v>6.6666666666666696</v>
      </c>
      <c r="F95" s="37">
        <f t="shared" si="2"/>
        <v>-2.4233333333333302</v>
      </c>
      <c r="G95" s="51">
        <f t="shared" si="3"/>
        <v>-0.26659332599926627</v>
      </c>
      <c r="M95" s="47"/>
      <c r="N95" s="47"/>
      <c r="R95" s="47"/>
      <c r="S95" s="47"/>
    </row>
    <row r="96" spans="1:19" x14ac:dyDescent="0.55000000000000004">
      <c r="A96" s="30" t="s">
        <v>362</v>
      </c>
      <c r="B96" s="34">
        <v>94</v>
      </c>
      <c r="C96" s="34" t="s">
        <v>162</v>
      </c>
      <c r="D96" s="37">
        <v>9.56</v>
      </c>
      <c r="E96" s="80">
        <v>9.2364532019704395</v>
      </c>
      <c r="F96" s="37">
        <f t="shared" si="2"/>
        <v>-0.32354679802956099</v>
      </c>
      <c r="G96" s="51">
        <f t="shared" si="3"/>
        <v>-3.3843807325267886E-2</v>
      </c>
      <c r="M96" s="47"/>
      <c r="N96" s="47"/>
      <c r="R96" s="47"/>
      <c r="S96" s="47"/>
    </row>
    <row r="97" spans="1:19" x14ac:dyDescent="0.55000000000000004">
      <c r="A97" s="30" t="s">
        <v>362</v>
      </c>
      <c r="B97" s="34">
        <v>95</v>
      </c>
      <c r="C97" s="34" t="s">
        <v>163</v>
      </c>
      <c r="D97" s="37">
        <v>4.07</v>
      </c>
      <c r="E97" s="80">
        <v>4.1322314049586799</v>
      </c>
      <c r="F97" s="37">
        <f t="shared" si="2"/>
        <v>6.2231404958679626E-2</v>
      </c>
      <c r="G97" s="51">
        <f t="shared" si="3"/>
        <v>1.5290271488619072E-2</v>
      </c>
      <c r="M97" s="47"/>
      <c r="N97" s="47"/>
      <c r="R97" s="47"/>
      <c r="S97" s="47"/>
    </row>
    <row r="98" spans="1:19" x14ac:dyDescent="0.55000000000000004">
      <c r="A98" s="30" t="s">
        <v>362</v>
      </c>
      <c r="B98" s="34">
        <v>96</v>
      </c>
      <c r="C98" s="34" t="s">
        <v>164</v>
      </c>
      <c r="D98" s="37">
        <v>6.25</v>
      </c>
      <c r="E98" s="80">
        <v>6.3096500530222697</v>
      </c>
      <c r="F98" s="37">
        <f t="shared" si="2"/>
        <v>5.9650053022269667E-2</v>
      </c>
      <c r="G98" s="51">
        <f t="shared" si="3"/>
        <v>9.5440084835631475E-3</v>
      </c>
      <c r="M98" s="47"/>
      <c r="N98" s="47"/>
      <c r="R98" s="47"/>
      <c r="S98" s="47"/>
    </row>
    <row r="99" spans="1:19" x14ac:dyDescent="0.55000000000000004">
      <c r="A99" s="30" t="s">
        <v>362</v>
      </c>
      <c r="B99" s="34">
        <v>97</v>
      </c>
      <c r="C99" s="34" t="s">
        <v>165</v>
      </c>
      <c r="D99" s="37">
        <v>15.63</v>
      </c>
      <c r="E99" s="80">
        <v>16.969696969697001</v>
      </c>
      <c r="F99" s="37">
        <f t="shared" si="2"/>
        <v>1.339696969697</v>
      </c>
      <c r="G99" s="51">
        <f t="shared" si="3"/>
        <v>8.5713177843698016E-2</v>
      </c>
      <c r="M99" s="47"/>
      <c r="N99" s="47"/>
      <c r="R99" s="47"/>
      <c r="S99" s="47"/>
    </row>
    <row r="100" spans="1:19" x14ac:dyDescent="0.55000000000000004">
      <c r="A100" s="30" t="s">
        <v>362</v>
      </c>
      <c r="B100" s="34">
        <v>98</v>
      </c>
      <c r="C100" s="34" t="s">
        <v>166</v>
      </c>
      <c r="D100" s="37">
        <v>11.11</v>
      </c>
      <c r="E100" s="80">
        <v>10.476190476190499</v>
      </c>
      <c r="F100" s="37">
        <f t="shared" si="2"/>
        <v>-0.63380952380950006</v>
      </c>
      <c r="G100" s="51">
        <f t="shared" si="3"/>
        <v>-5.7048561999054913E-2</v>
      </c>
      <c r="M100" s="47"/>
      <c r="N100" s="47"/>
      <c r="R100" s="47"/>
      <c r="S100" s="47"/>
    </row>
    <row r="101" spans="1:19" x14ac:dyDescent="0.55000000000000004">
      <c r="A101" s="30" t="s">
        <v>362</v>
      </c>
      <c r="B101" s="34">
        <v>99</v>
      </c>
      <c r="C101" s="34" t="s">
        <v>167</v>
      </c>
      <c r="D101" s="37">
        <v>9.3800000000000008</v>
      </c>
      <c r="E101" s="80">
        <v>10.989010989011</v>
      </c>
      <c r="F101" s="37">
        <f t="shared" si="2"/>
        <v>1.6090109890109989</v>
      </c>
      <c r="G101" s="51">
        <f t="shared" si="3"/>
        <v>0.17153635277302759</v>
      </c>
      <c r="M101" s="47"/>
      <c r="N101" s="47"/>
      <c r="R101" s="47"/>
      <c r="S101" s="47"/>
    </row>
    <row r="102" spans="1:19" x14ac:dyDescent="0.55000000000000004">
      <c r="A102" s="30" t="s">
        <v>362</v>
      </c>
      <c r="B102" s="34">
        <v>100</v>
      </c>
      <c r="C102" s="34" t="s">
        <v>168</v>
      </c>
      <c r="D102" s="37">
        <v>17.72</v>
      </c>
      <c r="E102" s="80">
        <v>19.078947368421101</v>
      </c>
      <c r="F102" s="37">
        <f t="shared" si="2"/>
        <v>1.3589473684211022</v>
      </c>
      <c r="G102" s="51">
        <f t="shared" si="3"/>
        <v>7.6690032077940312E-2</v>
      </c>
      <c r="M102" s="47"/>
      <c r="N102" s="47"/>
      <c r="R102" s="47"/>
      <c r="S102" s="47"/>
    </row>
    <row r="103" spans="1:19" x14ac:dyDescent="0.55000000000000004">
      <c r="A103" s="30" t="s">
        <v>362</v>
      </c>
      <c r="B103" s="34">
        <v>101</v>
      </c>
      <c r="C103" s="34" t="s">
        <v>169</v>
      </c>
      <c r="D103" s="37">
        <v>5.86</v>
      </c>
      <c r="E103" s="80">
        <v>4.6511627906976702</v>
      </c>
      <c r="F103" s="37">
        <f t="shared" si="2"/>
        <v>-1.2088372093023301</v>
      </c>
      <c r="G103" s="51">
        <f t="shared" si="3"/>
        <v>-0.2062862131915239</v>
      </c>
      <c r="M103" s="47"/>
      <c r="N103" s="47"/>
      <c r="R103" s="47"/>
      <c r="S103" s="47"/>
    </row>
    <row r="104" spans="1:19" x14ac:dyDescent="0.55000000000000004">
      <c r="A104" s="30" t="s">
        <v>362</v>
      </c>
      <c r="B104" s="34">
        <v>102</v>
      </c>
      <c r="C104" s="34" t="s">
        <v>170</v>
      </c>
      <c r="D104" s="37">
        <v>6.64</v>
      </c>
      <c r="E104" s="80">
        <v>7.0695553021664796</v>
      </c>
      <c r="F104" s="37">
        <f t="shared" si="2"/>
        <v>0.42955530216647997</v>
      </c>
      <c r="G104" s="51">
        <f t="shared" si="3"/>
        <v>6.4692063579289152E-2</v>
      </c>
      <c r="M104" s="47"/>
      <c r="N104" s="47"/>
      <c r="R104" s="47"/>
      <c r="S104" s="47"/>
    </row>
    <row r="105" spans="1:19" x14ac:dyDescent="0.55000000000000004">
      <c r="A105" s="30" t="s">
        <v>362</v>
      </c>
      <c r="B105" s="34">
        <v>103</v>
      </c>
      <c r="C105" s="34" t="s">
        <v>171</v>
      </c>
      <c r="D105" s="37">
        <v>9.44</v>
      </c>
      <c r="E105" s="80">
        <v>9.2140921409214105</v>
      </c>
      <c r="F105" s="37">
        <f t="shared" si="2"/>
        <v>-0.22590785907858901</v>
      </c>
      <c r="G105" s="51">
        <f t="shared" si="3"/>
        <v>-2.3930917275274261E-2</v>
      </c>
      <c r="M105" s="47"/>
      <c r="N105" s="47"/>
      <c r="R105" s="47"/>
      <c r="S105" s="47"/>
    </row>
    <row r="106" spans="1:19" x14ac:dyDescent="0.55000000000000004">
      <c r="A106" s="30" t="s">
        <v>362</v>
      </c>
      <c r="B106" s="34">
        <v>104</v>
      </c>
      <c r="C106" s="34" t="s">
        <v>172</v>
      </c>
      <c r="D106" s="37">
        <v>11.15</v>
      </c>
      <c r="E106" s="80">
        <v>10.8626198083067</v>
      </c>
      <c r="F106" s="37">
        <f t="shared" si="2"/>
        <v>-0.28738019169330009</v>
      </c>
      <c r="G106" s="51">
        <f t="shared" si="3"/>
        <v>-2.5774008223614357E-2</v>
      </c>
      <c r="M106" s="47"/>
      <c r="N106" s="47"/>
      <c r="R106" s="47"/>
      <c r="S106" s="47"/>
    </row>
    <row r="107" spans="1:19" x14ac:dyDescent="0.55000000000000004">
      <c r="A107" s="30" t="s">
        <v>362</v>
      </c>
      <c r="B107" s="34">
        <v>105</v>
      </c>
      <c r="C107" s="34" t="s">
        <v>173</v>
      </c>
      <c r="D107" s="37">
        <v>9.23</v>
      </c>
      <c r="E107" s="80">
        <v>9.0909090909090899</v>
      </c>
      <c r="F107" s="37">
        <f t="shared" si="2"/>
        <v>-0.13909090909091049</v>
      </c>
      <c r="G107" s="51">
        <f t="shared" si="3"/>
        <v>-1.5069437604649023E-2</v>
      </c>
      <c r="M107" s="47"/>
      <c r="N107" s="47"/>
      <c r="R107" s="47"/>
      <c r="S107" s="47"/>
    </row>
    <row r="108" spans="1:19" x14ac:dyDescent="0.55000000000000004">
      <c r="A108" s="30" t="s">
        <v>362</v>
      </c>
      <c r="B108" s="34">
        <v>106</v>
      </c>
      <c r="C108" s="34" t="s">
        <v>174</v>
      </c>
      <c r="D108" s="37">
        <v>9.73</v>
      </c>
      <c r="E108" s="80">
        <v>9.6359743040685206</v>
      </c>
      <c r="F108" s="37">
        <f t="shared" si="2"/>
        <v>-9.4025695931479802E-2</v>
      </c>
      <c r="G108" s="51">
        <f t="shared" si="3"/>
        <v>-9.6634836517450976E-3</v>
      </c>
      <c r="M108" s="47"/>
      <c r="N108" s="47"/>
      <c r="R108" s="47"/>
      <c r="S108" s="47"/>
    </row>
    <row r="109" spans="1:19" x14ac:dyDescent="0.55000000000000004">
      <c r="A109" s="30" t="s">
        <v>362</v>
      </c>
      <c r="B109" s="34">
        <v>107</v>
      </c>
      <c r="C109" s="34" t="s">
        <v>175</v>
      </c>
      <c r="D109" s="37">
        <v>18.57</v>
      </c>
      <c r="E109" s="80">
        <v>12</v>
      </c>
      <c r="F109" s="37">
        <f t="shared" si="2"/>
        <v>-6.57</v>
      </c>
      <c r="G109" s="51">
        <f t="shared" si="3"/>
        <v>-0.35379644588045234</v>
      </c>
      <c r="M109" s="47"/>
      <c r="N109" s="47"/>
      <c r="R109" s="47"/>
      <c r="S109" s="47"/>
    </row>
    <row r="110" spans="1:19" x14ac:dyDescent="0.55000000000000004">
      <c r="A110" s="30" t="s">
        <v>362</v>
      </c>
      <c r="B110" s="34">
        <v>108</v>
      </c>
      <c r="C110" s="34" t="s">
        <v>176</v>
      </c>
      <c r="D110" s="37">
        <v>9.42</v>
      </c>
      <c r="E110" s="80">
        <v>8.9005235602094199</v>
      </c>
      <c r="F110" s="37">
        <f t="shared" si="2"/>
        <v>-0.51947643979058</v>
      </c>
      <c r="G110" s="51">
        <f t="shared" si="3"/>
        <v>-5.5146118873734606E-2</v>
      </c>
      <c r="M110" s="47"/>
      <c r="N110" s="47"/>
      <c r="R110" s="47"/>
      <c r="S110" s="47"/>
    </row>
    <row r="111" spans="1:19" x14ac:dyDescent="0.55000000000000004">
      <c r="A111" s="30" t="s">
        <v>362</v>
      </c>
      <c r="B111" s="34">
        <v>109</v>
      </c>
      <c r="C111" s="34" t="s">
        <v>177</v>
      </c>
      <c r="D111" s="37">
        <v>10.27</v>
      </c>
      <c r="E111" s="80">
        <v>10.6382978723404</v>
      </c>
      <c r="F111" s="37">
        <f t="shared" si="2"/>
        <v>0.3682978723404009</v>
      </c>
      <c r="G111" s="51">
        <f t="shared" si="3"/>
        <v>3.586152603119775E-2</v>
      </c>
      <c r="M111" s="47"/>
      <c r="N111" s="47"/>
      <c r="R111" s="47"/>
      <c r="S111" s="47"/>
    </row>
    <row r="112" spans="1:19" x14ac:dyDescent="0.55000000000000004">
      <c r="A112" s="30" t="s">
        <v>362</v>
      </c>
      <c r="B112" s="34">
        <v>110</v>
      </c>
      <c r="C112" s="34" t="s">
        <v>178</v>
      </c>
      <c r="D112" s="37">
        <v>8.65</v>
      </c>
      <c r="E112" s="80">
        <v>9.7484276729559696</v>
      </c>
      <c r="F112" s="37">
        <f t="shared" si="2"/>
        <v>1.0984276729559692</v>
      </c>
      <c r="G112" s="51">
        <f t="shared" si="3"/>
        <v>0.12698585814519875</v>
      </c>
      <c r="M112" s="47"/>
      <c r="N112" s="47"/>
      <c r="R112" s="47"/>
      <c r="S112" s="47"/>
    </row>
    <row r="113" spans="1:19" x14ac:dyDescent="0.55000000000000004">
      <c r="A113" s="30" t="s">
        <v>362</v>
      </c>
      <c r="B113" s="34">
        <v>111</v>
      </c>
      <c r="C113" s="34" t="s">
        <v>179</v>
      </c>
      <c r="D113" s="37">
        <v>10.28</v>
      </c>
      <c r="E113" s="80">
        <v>10.621242484969899</v>
      </c>
      <c r="F113" s="37">
        <f t="shared" si="2"/>
        <v>0.34124248496990006</v>
      </c>
      <c r="G113" s="51">
        <f t="shared" si="3"/>
        <v>3.319479425777238E-2</v>
      </c>
      <c r="M113" s="47"/>
      <c r="N113" s="47"/>
      <c r="R113" s="47"/>
      <c r="S113" s="47"/>
    </row>
    <row r="114" spans="1:19" x14ac:dyDescent="0.55000000000000004">
      <c r="A114" s="30" t="s">
        <v>362</v>
      </c>
      <c r="B114" s="34">
        <v>112</v>
      </c>
      <c r="C114" s="34" t="s">
        <v>180</v>
      </c>
      <c r="D114" s="37">
        <v>8.7799999999999994</v>
      </c>
      <c r="E114" s="80">
        <v>8.9030206677265493</v>
      </c>
      <c r="F114" s="37">
        <f t="shared" si="2"/>
        <v>0.12302066772654996</v>
      </c>
      <c r="G114" s="51">
        <f t="shared" si="3"/>
        <v>1.4011465572499996E-2</v>
      </c>
      <c r="M114" s="47"/>
      <c r="N114" s="47"/>
      <c r="R114" s="47"/>
      <c r="S114" s="47"/>
    </row>
    <row r="115" spans="1:19" x14ac:dyDescent="0.55000000000000004">
      <c r="A115" s="30" t="s">
        <v>362</v>
      </c>
      <c r="B115" s="34">
        <v>113</v>
      </c>
      <c r="C115" s="34" t="s">
        <v>181</v>
      </c>
      <c r="D115" s="37">
        <v>9.56</v>
      </c>
      <c r="E115" s="80">
        <v>10.0361010830325</v>
      </c>
      <c r="F115" s="37">
        <f t="shared" si="2"/>
        <v>0.47610108303249987</v>
      </c>
      <c r="G115" s="51">
        <f t="shared" si="3"/>
        <v>4.9801368518043919E-2</v>
      </c>
      <c r="M115" s="47"/>
      <c r="N115" s="47"/>
      <c r="R115" s="47"/>
      <c r="S115" s="47"/>
    </row>
    <row r="116" spans="1:19" x14ac:dyDescent="0.55000000000000004">
      <c r="A116" s="30" t="s">
        <v>362</v>
      </c>
      <c r="B116" s="34">
        <v>114</v>
      </c>
      <c r="C116" s="34" t="s">
        <v>182</v>
      </c>
      <c r="D116" s="37">
        <v>5.66</v>
      </c>
      <c r="E116" s="80">
        <v>5.2350427350427404</v>
      </c>
      <c r="F116" s="37">
        <f t="shared" si="2"/>
        <v>-0.42495726495725972</v>
      </c>
      <c r="G116" s="51">
        <f t="shared" si="3"/>
        <v>-7.508078886170666E-2</v>
      </c>
      <c r="M116" s="47"/>
      <c r="N116" s="47"/>
      <c r="R116" s="47"/>
      <c r="S116" s="47"/>
    </row>
    <row r="117" spans="1:19" x14ac:dyDescent="0.55000000000000004">
      <c r="A117" s="30" t="s">
        <v>362</v>
      </c>
      <c r="B117" s="34">
        <v>115</v>
      </c>
      <c r="C117" s="34" t="s">
        <v>183</v>
      </c>
      <c r="D117" s="37">
        <v>9.92</v>
      </c>
      <c r="E117" s="80">
        <v>11.851851851851899</v>
      </c>
      <c r="F117" s="37">
        <f t="shared" si="2"/>
        <v>1.9318518518518992</v>
      </c>
      <c r="G117" s="51">
        <f t="shared" si="3"/>
        <v>0.19474313022700598</v>
      </c>
      <c r="M117" s="47"/>
      <c r="N117" s="47"/>
      <c r="R117" s="47"/>
      <c r="S117" s="47"/>
    </row>
    <row r="118" spans="1:19" x14ac:dyDescent="0.55000000000000004">
      <c r="A118" s="30" t="s">
        <v>362</v>
      </c>
      <c r="B118" s="34">
        <v>116</v>
      </c>
      <c r="C118" s="34" t="s">
        <v>184</v>
      </c>
      <c r="D118" s="37">
        <v>12.23</v>
      </c>
      <c r="E118" s="80">
        <v>10.869565217391299</v>
      </c>
      <c r="F118" s="37">
        <f t="shared" si="2"/>
        <v>-1.3604347826087011</v>
      </c>
      <c r="G118" s="51">
        <f t="shared" si="3"/>
        <v>-0.11123751288705651</v>
      </c>
      <c r="M118" s="47"/>
      <c r="N118" s="47"/>
      <c r="R118" s="47"/>
      <c r="S118" s="47"/>
    </row>
    <row r="119" spans="1:19" x14ac:dyDescent="0.55000000000000004">
      <c r="A119" s="30" t="s">
        <v>362</v>
      </c>
      <c r="B119" s="34">
        <v>117</v>
      </c>
      <c r="C119" s="34" t="s">
        <v>185</v>
      </c>
      <c r="D119" s="37">
        <v>8.84</v>
      </c>
      <c r="E119" s="80">
        <v>8.5653104925053505</v>
      </c>
      <c r="F119" s="37">
        <f t="shared" si="2"/>
        <v>-0.27468950749464938</v>
      </c>
      <c r="G119" s="51">
        <f t="shared" si="3"/>
        <v>-3.1073473698489749E-2</v>
      </c>
      <c r="M119" s="47"/>
      <c r="N119" s="47"/>
      <c r="R119" s="47"/>
      <c r="S119" s="47"/>
    </row>
    <row r="120" spans="1:19" x14ac:dyDescent="0.55000000000000004">
      <c r="A120" s="30" t="s">
        <v>362</v>
      </c>
      <c r="B120" s="34">
        <v>118</v>
      </c>
      <c r="C120" s="34" t="s">
        <v>186</v>
      </c>
      <c r="D120" s="37">
        <v>12.62</v>
      </c>
      <c r="E120" s="80">
        <v>11.6625310173697</v>
      </c>
      <c r="F120" s="37">
        <f t="shared" si="2"/>
        <v>-0.95746898263029934</v>
      </c>
      <c r="G120" s="51">
        <f t="shared" si="3"/>
        <v>-7.586917453488902E-2</v>
      </c>
      <c r="M120" s="47"/>
      <c r="N120" s="47"/>
      <c r="R120" s="47"/>
      <c r="S120" s="47"/>
    </row>
    <row r="121" spans="1:19" x14ac:dyDescent="0.55000000000000004">
      <c r="A121" s="30" t="s">
        <v>362</v>
      </c>
      <c r="B121" s="34">
        <v>119</v>
      </c>
      <c r="C121" s="34" t="s">
        <v>187</v>
      </c>
      <c r="D121" s="37">
        <v>13.27</v>
      </c>
      <c r="E121" s="80">
        <v>13.9784946236559</v>
      </c>
      <c r="F121" s="37">
        <f t="shared" si="2"/>
        <v>0.70849462365590021</v>
      </c>
      <c r="G121" s="51">
        <f t="shared" si="3"/>
        <v>5.3390702611597604E-2</v>
      </c>
      <c r="M121" s="47"/>
      <c r="N121" s="47"/>
      <c r="R121" s="47"/>
      <c r="S121" s="47"/>
    </row>
    <row r="122" spans="1:19" x14ac:dyDescent="0.55000000000000004">
      <c r="A122" s="30" t="s">
        <v>362</v>
      </c>
      <c r="B122" s="34">
        <v>120</v>
      </c>
      <c r="C122" s="34" t="s">
        <v>188</v>
      </c>
      <c r="D122" s="37">
        <v>5.56</v>
      </c>
      <c r="E122" s="80">
        <v>5.4644808743169397</v>
      </c>
      <c r="F122" s="37">
        <f t="shared" si="2"/>
        <v>-9.5519125683059869E-2</v>
      </c>
      <c r="G122" s="51">
        <f t="shared" si="3"/>
        <v>-1.7179698863859689E-2</v>
      </c>
      <c r="M122" s="47"/>
      <c r="N122" s="47"/>
      <c r="R122" s="47"/>
      <c r="S122" s="47"/>
    </row>
    <row r="123" spans="1:19" x14ac:dyDescent="0.55000000000000004">
      <c r="A123" s="30" t="s">
        <v>362</v>
      </c>
      <c r="B123" s="34">
        <v>121</v>
      </c>
      <c r="C123" s="34" t="s">
        <v>189</v>
      </c>
      <c r="D123" s="37">
        <v>5.08</v>
      </c>
      <c r="E123" s="80">
        <v>9.3220338983050794</v>
      </c>
      <c r="F123" s="37">
        <f t="shared" si="2"/>
        <v>4.2420338983050794</v>
      </c>
      <c r="G123" s="51">
        <f t="shared" si="3"/>
        <v>0.83504604297344076</v>
      </c>
      <c r="M123" s="47"/>
      <c r="N123" s="47"/>
      <c r="R123" s="47"/>
      <c r="S123" s="47"/>
    </row>
    <row r="124" spans="1:19" x14ac:dyDescent="0.55000000000000004">
      <c r="A124" s="30" t="s">
        <v>362</v>
      </c>
      <c r="B124" s="34">
        <v>122</v>
      </c>
      <c r="C124" s="34" t="s">
        <v>190</v>
      </c>
      <c r="D124" s="37">
        <v>7.35</v>
      </c>
      <c r="E124" s="80">
        <v>8.0786026200873398</v>
      </c>
      <c r="F124" s="37">
        <f t="shared" si="2"/>
        <v>0.72860262008734011</v>
      </c>
      <c r="G124" s="51">
        <f t="shared" si="3"/>
        <v>9.912960817514832E-2</v>
      </c>
      <c r="M124" s="47"/>
      <c r="N124" s="47"/>
      <c r="R124" s="47"/>
      <c r="S124" s="47"/>
    </row>
    <row r="125" spans="1:19" x14ac:dyDescent="0.55000000000000004">
      <c r="A125" s="30" t="s">
        <v>362</v>
      </c>
      <c r="B125" s="34">
        <v>123</v>
      </c>
      <c r="C125" s="34" t="s">
        <v>191</v>
      </c>
      <c r="D125" s="37">
        <v>11.39</v>
      </c>
      <c r="E125" s="80">
        <v>10.612244897959201</v>
      </c>
      <c r="F125" s="37">
        <f t="shared" si="2"/>
        <v>-0.77775510204079978</v>
      </c>
      <c r="G125" s="51">
        <f t="shared" si="3"/>
        <v>-6.8284030029920964E-2</v>
      </c>
      <c r="M125" s="47"/>
      <c r="N125" s="47"/>
      <c r="R125" s="47"/>
      <c r="S125" s="47"/>
    </row>
    <row r="126" spans="1:19" x14ac:dyDescent="0.55000000000000004">
      <c r="A126" s="30" t="s">
        <v>362</v>
      </c>
      <c r="B126" s="34">
        <v>124</v>
      </c>
      <c r="C126" s="34" t="s">
        <v>192</v>
      </c>
      <c r="D126" s="37">
        <v>4.57</v>
      </c>
      <c r="E126" s="80">
        <v>5.8917197452229297</v>
      </c>
      <c r="F126" s="37">
        <f t="shared" si="2"/>
        <v>1.3217197452229295</v>
      </c>
      <c r="G126" s="51">
        <f t="shared" si="3"/>
        <v>0.28921657444703047</v>
      </c>
      <c r="M126" s="47"/>
      <c r="N126" s="47"/>
      <c r="R126" s="47"/>
      <c r="S126" s="47"/>
    </row>
    <row r="127" spans="1:19" x14ac:dyDescent="0.55000000000000004">
      <c r="A127" s="30" t="s">
        <v>362</v>
      </c>
      <c r="B127" s="34">
        <v>125</v>
      </c>
      <c r="C127" s="34" t="s">
        <v>193</v>
      </c>
      <c r="D127" s="37">
        <v>6.25</v>
      </c>
      <c r="E127" s="80">
        <v>1.63934426229508</v>
      </c>
      <c r="F127" s="37">
        <f t="shared" si="2"/>
        <v>-4.6106557377049198</v>
      </c>
      <c r="G127" s="51">
        <f t="shared" si="3"/>
        <v>-0.73770491803278715</v>
      </c>
      <c r="M127" s="47"/>
      <c r="N127" s="47"/>
      <c r="R127" s="47"/>
      <c r="S127" s="47"/>
    </row>
    <row r="128" spans="1:19" x14ac:dyDescent="0.55000000000000004">
      <c r="A128" s="30" t="s">
        <v>362</v>
      </c>
      <c r="B128" s="34">
        <v>126</v>
      </c>
      <c r="C128" s="34" t="s">
        <v>194</v>
      </c>
      <c r="D128" s="37">
        <v>16.579999999999998</v>
      </c>
      <c r="E128" s="80">
        <v>16.6666666666667</v>
      </c>
      <c r="F128" s="37">
        <f t="shared" si="2"/>
        <v>8.6666666666701531E-2</v>
      </c>
      <c r="G128" s="51">
        <f t="shared" si="3"/>
        <v>5.2271813429856174E-3</v>
      </c>
      <c r="M128" s="47"/>
      <c r="N128" s="47"/>
      <c r="R128" s="47"/>
      <c r="S128" s="47"/>
    </row>
    <row r="129" spans="1:19" x14ac:dyDescent="0.55000000000000004">
      <c r="A129" s="30" t="s">
        <v>362</v>
      </c>
      <c r="B129" s="34">
        <v>127</v>
      </c>
      <c r="C129" s="34" t="s">
        <v>195</v>
      </c>
      <c r="D129" s="37">
        <v>8.9700000000000006</v>
      </c>
      <c r="E129" s="80">
        <v>8.2191780821917799</v>
      </c>
      <c r="F129" s="37">
        <f t="shared" si="2"/>
        <v>-0.75082191780822072</v>
      </c>
      <c r="G129" s="51">
        <f t="shared" si="3"/>
        <v>-8.3703669766802755E-2</v>
      </c>
      <c r="M129" s="47"/>
      <c r="N129" s="47"/>
      <c r="R129" s="47"/>
      <c r="S129" s="47"/>
    </row>
    <row r="130" spans="1:19" x14ac:dyDescent="0.55000000000000004">
      <c r="A130" s="30" t="s">
        <v>362</v>
      </c>
      <c r="B130" s="34">
        <v>128</v>
      </c>
      <c r="C130" s="34" t="s">
        <v>196</v>
      </c>
      <c r="D130" s="37">
        <v>10.09</v>
      </c>
      <c r="E130" s="80">
        <v>8.6206896551724093</v>
      </c>
      <c r="F130" s="37">
        <f t="shared" si="2"/>
        <v>-1.4693103448275906</v>
      </c>
      <c r="G130" s="51">
        <f t="shared" si="3"/>
        <v>-0.14562045042889898</v>
      </c>
      <c r="M130" s="47"/>
      <c r="N130" s="47"/>
      <c r="R130" s="47"/>
      <c r="S130" s="47"/>
    </row>
    <row r="131" spans="1:19" x14ac:dyDescent="0.55000000000000004">
      <c r="A131" s="30" t="s">
        <v>362</v>
      </c>
      <c r="B131" s="34">
        <v>129</v>
      </c>
      <c r="C131" s="34" t="s">
        <v>197</v>
      </c>
      <c r="D131" s="37">
        <v>9.93</v>
      </c>
      <c r="E131" s="80">
        <v>11.083123425692699</v>
      </c>
      <c r="F131" s="37">
        <f t="shared" ref="F131:F194" si="4">E131-D131</f>
        <v>1.1531234256926997</v>
      </c>
      <c r="G131" s="51">
        <f t="shared" ref="G131:G194" si="5">IFERROR(F131/D131,"")</f>
        <v>0.11612521910299091</v>
      </c>
      <c r="M131" s="47"/>
      <c r="N131" s="47"/>
      <c r="R131" s="47"/>
      <c r="S131" s="47"/>
    </row>
    <row r="132" spans="1:19" x14ac:dyDescent="0.55000000000000004">
      <c r="A132" s="30" t="s">
        <v>362</v>
      </c>
      <c r="B132" s="34">
        <v>130</v>
      </c>
      <c r="C132" s="34" t="s">
        <v>198</v>
      </c>
      <c r="D132" s="37">
        <v>7.5</v>
      </c>
      <c r="E132" s="80">
        <v>6.6666666666666696</v>
      </c>
      <c r="F132" s="37">
        <f t="shared" si="4"/>
        <v>-0.83333333333333037</v>
      </c>
      <c r="G132" s="51">
        <f t="shared" si="5"/>
        <v>-0.11111111111111072</v>
      </c>
      <c r="M132" s="47"/>
      <c r="N132" s="47"/>
      <c r="R132" s="47"/>
      <c r="S132" s="47"/>
    </row>
    <row r="133" spans="1:19" x14ac:dyDescent="0.55000000000000004">
      <c r="A133" s="30" t="s">
        <v>362</v>
      </c>
      <c r="B133" s="34">
        <v>131</v>
      </c>
      <c r="C133" s="34" t="s">
        <v>199</v>
      </c>
      <c r="D133" s="37">
        <v>10.59</v>
      </c>
      <c r="E133" s="80">
        <v>9.7938144329896897</v>
      </c>
      <c r="F133" s="37">
        <f t="shared" si="4"/>
        <v>-0.79618556701031018</v>
      </c>
      <c r="G133" s="51">
        <f t="shared" si="5"/>
        <v>-7.5182773088792273E-2</v>
      </c>
      <c r="M133" s="47"/>
      <c r="N133" s="47"/>
      <c r="R133" s="47"/>
      <c r="S133" s="47"/>
    </row>
    <row r="134" spans="1:19" x14ac:dyDescent="0.55000000000000004">
      <c r="A134" s="30" t="s">
        <v>362</v>
      </c>
      <c r="B134" s="34">
        <v>132</v>
      </c>
      <c r="C134" s="34" t="s">
        <v>200</v>
      </c>
      <c r="D134" s="37">
        <v>18.329999999999998</v>
      </c>
      <c r="E134" s="80">
        <v>19.090909090909101</v>
      </c>
      <c r="F134" s="37">
        <f t="shared" si="4"/>
        <v>0.7609090909091023</v>
      </c>
      <c r="G134" s="51">
        <f t="shared" si="5"/>
        <v>4.1511679809552775E-2</v>
      </c>
      <c r="M134" s="47"/>
      <c r="N134" s="47"/>
      <c r="R134" s="47"/>
      <c r="S134" s="47"/>
    </row>
    <row r="135" spans="1:19" x14ac:dyDescent="0.55000000000000004">
      <c r="A135" s="30" t="s">
        <v>362</v>
      </c>
      <c r="B135" s="34">
        <v>133</v>
      </c>
      <c r="C135" s="34" t="s">
        <v>201</v>
      </c>
      <c r="D135" s="37">
        <v>10.029999999999999</v>
      </c>
      <c r="E135" s="80">
        <v>10.097087378640801</v>
      </c>
      <c r="F135" s="37">
        <f t="shared" si="4"/>
        <v>6.7087378640801276E-2</v>
      </c>
      <c r="G135" s="51">
        <f t="shared" si="5"/>
        <v>6.6886718485345241E-3</v>
      </c>
      <c r="M135" s="47"/>
      <c r="N135" s="47"/>
      <c r="R135" s="47"/>
      <c r="S135" s="47"/>
    </row>
    <row r="136" spans="1:19" x14ac:dyDescent="0.55000000000000004">
      <c r="A136" s="30" t="s">
        <v>362</v>
      </c>
      <c r="B136" s="34">
        <v>134</v>
      </c>
      <c r="C136" s="34" t="s">
        <v>202</v>
      </c>
      <c r="D136" s="37">
        <v>8.9499999999999993</v>
      </c>
      <c r="E136" s="80">
        <v>7.8048780487804903</v>
      </c>
      <c r="F136" s="37">
        <f t="shared" si="4"/>
        <v>-1.145121951219509</v>
      </c>
      <c r="G136" s="51">
        <f t="shared" si="5"/>
        <v>-0.12794658672843676</v>
      </c>
      <c r="M136" s="47"/>
      <c r="N136" s="47"/>
      <c r="R136" s="47"/>
      <c r="S136" s="47"/>
    </row>
    <row r="137" spans="1:19" x14ac:dyDescent="0.55000000000000004">
      <c r="A137" s="30" t="s">
        <v>362</v>
      </c>
      <c r="B137" s="34">
        <v>135</v>
      </c>
      <c r="C137" s="34" t="s">
        <v>203</v>
      </c>
      <c r="D137" s="37">
        <v>13.7</v>
      </c>
      <c r="E137" s="80">
        <v>13.3663366336634</v>
      </c>
      <c r="F137" s="37">
        <f t="shared" si="4"/>
        <v>-0.33366336633659976</v>
      </c>
      <c r="G137" s="51">
        <f t="shared" si="5"/>
        <v>-2.4354990243547429E-2</v>
      </c>
      <c r="M137" s="47"/>
      <c r="N137" s="47"/>
      <c r="R137" s="47"/>
      <c r="S137" s="47"/>
    </row>
    <row r="138" spans="1:19" x14ac:dyDescent="0.55000000000000004">
      <c r="A138" s="30" t="s">
        <v>362</v>
      </c>
      <c r="B138" s="34">
        <v>136</v>
      </c>
      <c r="C138" s="34" t="s">
        <v>204</v>
      </c>
      <c r="D138" s="37">
        <v>8.66</v>
      </c>
      <c r="E138" s="80">
        <v>10.7438016528926</v>
      </c>
      <c r="F138" s="37">
        <f t="shared" si="4"/>
        <v>2.0838016528925998</v>
      </c>
      <c r="G138" s="51">
        <f t="shared" si="5"/>
        <v>0.24062374744718243</v>
      </c>
      <c r="M138" s="47"/>
      <c r="N138" s="47"/>
      <c r="R138" s="47"/>
      <c r="S138" s="47"/>
    </row>
    <row r="139" spans="1:19" x14ac:dyDescent="0.55000000000000004">
      <c r="A139" s="30" t="s">
        <v>362</v>
      </c>
      <c r="B139" s="34">
        <v>137</v>
      </c>
      <c r="C139" s="34" t="s">
        <v>205</v>
      </c>
      <c r="D139" s="37">
        <v>8.11</v>
      </c>
      <c r="E139" s="80">
        <v>7.6923076923076898</v>
      </c>
      <c r="F139" s="37">
        <f t="shared" si="4"/>
        <v>-0.41769230769230958</v>
      </c>
      <c r="G139" s="51">
        <f t="shared" si="5"/>
        <v>-5.1503367163046807E-2</v>
      </c>
      <c r="M139" s="47"/>
      <c r="N139" s="47"/>
      <c r="R139" s="47"/>
      <c r="S139" s="47"/>
    </row>
    <row r="140" spans="1:19" x14ac:dyDescent="0.55000000000000004">
      <c r="A140" s="30" t="s">
        <v>362</v>
      </c>
      <c r="B140" s="34">
        <v>138</v>
      </c>
      <c r="C140" s="34" t="s">
        <v>206</v>
      </c>
      <c r="D140" s="37">
        <v>9.36</v>
      </c>
      <c r="E140" s="80">
        <v>9.1575091575091605</v>
      </c>
      <c r="F140" s="37">
        <f t="shared" si="4"/>
        <v>-0.20249084249083893</v>
      </c>
      <c r="G140" s="51">
        <f t="shared" si="5"/>
        <v>-2.1633637018252022E-2</v>
      </c>
      <c r="M140" s="47"/>
      <c r="N140" s="47"/>
      <c r="R140" s="47"/>
      <c r="S140" s="47"/>
    </row>
    <row r="141" spans="1:19" x14ac:dyDescent="0.55000000000000004">
      <c r="A141" s="30" t="s">
        <v>362</v>
      </c>
      <c r="B141" s="34">
        <v>139</v>
      </c>
      <c r="C141" s="34" t="s">
        <v>207</v>
      </c>
      <c r="D141" s="37">
        <v>8.56</v>
      </c>
      <c r="E141" s="80">
        <v>6.6489361702127701</v>
      </c>
      <c r="F141" s="37">
        <f t="shared" si="4"/>
        <v>-1.9110638297872304</v>
      </c>
      <c r="G141" s="51">
        <f t="shared" si="5"/>
        <v>-0.22325512030224653</v>
      </c>
      <c r="M141" s="47"/>
      <c r="N141" s="47"/>
      <c r="R141" s="47"/>
      <c r="S141" s="47"/>
    </row>
    <row r="142" spans="1:19" x14ac:dyDescent="0.55000000000000004">
      <c r="A142" s="30" t="s">
        <v>362</v>
      </c>
      <c r="B142" s="34">
        <v>140</v>
      </c>
      <c r="C142" s="34" t="s">
        <v>208</v>
      </c>
      <c r="D142" s="37">
        <v>7.24</v>
      </c>
      <c r="E142" s="80">
        <v>7.1664829106946</v>
      </c>
      <c r="F142" s="37">
        <f t="shared" si="4"/>
        <v>-7.3517089305400241E-2</v>
      </c>
      <c r="G142" s="51">
        <f t="shared" si="5"/>
        <v>-1.0154294102955834E-2</v>
      </c>
      <c r="M142" s="47"/>
      <c r="N142" s="47"/>
      <c r="R142" s="47"/>
      <c r="S142" s="47"/>
    </row>
    <row r="143" spans="1:19" x14ac:dyDescent="0.55000000000000004">
      <c r="A143" s="30" t="s">
        <v>362</v>
      </c>
      <c r="B143" s="34">
        <v>141</v>
      </c>
      <c r="C143" s="34" t="s">
        <v>209</v>
      </c>
      <c r="D143" s="37">
        <v>5.41</v>
      </c>
      <c r="E143" s="80">
        <v>10.8108108108108</v>
      </c>
      <c r="F143" s="37">
        <f t="shared" si="4"/>
        <v>5.4008108108107997</v>
      </c>
      <c r="G143" s="51">
        <f t="shared" si="5"/>
        <v>0.99830144377279106</v>
      </c>
      <c r="M143" s="47"/>
      <c r="N143" s="47"/>
      <c r="R143" s="47"/>
      <c r="S143" s="47"/>
    </row>
    <row r="144" spans="1:19" x14ac:dyDescent="0.55000000000000004">
      <c r="A144" s="30" t="s">
        <v>362</v>
      </c>
      <c r="B144" s="34">
        <v>142</v>
      </c>
      <c r="C144" s="34" t="s">
        <v>210</v>
      </c>
      <c r="D144" s="37">
        <v>7.88</v>
      </c>
      <c r="E144" s="80">
        <v>8.4233261339092902</v>
      </c>
      <c r="F144" s="37">
        <f t="shared" si="4"/>
        <v>0.5433261339092903</v>
      </c>
      <c r="G144" s="51">
        <f t="shared" si="5"/>
        <v>6.8950016993564761E-2</v>
      </c>
      <c r="M144" s="47"/>
      <c r="N144" s="47"/>
      <c r="R144" s="47"/>
      <c r="S144" s="47"/>
    </row>
    <row r="145" spans="1:19" x14ac:dyDescent="0.55000000000000004">
      <c r="A145" s="30" t="s">
        <v>362</v>
      </c>
      <c r="B145" s="34">
        <v>143</v>
      </c>
      <c r="C145" s="34" t="s">
        <v>211</v>
      </c>
      <c r="D145" s="37">
        <v>12.82</v>
      </c>
      <c r="E145" s="80">
        <v>11.764705882352899</v>
      </c>
      <c r="F145" s="37">
        <f t="shared" si="4"/>
        <v>-1.0552941176471009</v>
      </c>
      <c r="G145" s="51">
        <f t="shared" si="5"/>
        <v>-8.2316233825826896E-2</v>
      </c>
      <c r="M145" s="47"/>
      <c r="N145" s="47"/>
      <c r="R145" s="47"/>
      <c r="S145" s="47"/>
    </row>
    <row r="146" spans="1:19" x14ac:dyDescent="0.55000000000000004">
      <c r="A146" s="30" t="s">
        <v>362</v>
      </c>
      <c r="B146" s="34">
        <v>144</v>
      </c>
      <c r="C146" s="34" t="s">
        <v>212</v>
      </c>
      <c r="D146" s="37">
        <v>10.93</v>
      </c>
      <c r="E146" s="80">
        <v>10.2880658436214</v>
      </c>
      <c r="F146" s="37">
        <f t="shared" si="4"/>
        <v>-0.64193415637859985</v>
      </c>
      <c r="G146" s="51">
        <f t="shared" si="5"/>
        <v>-5.8731395826038417E-2</v>
      </c>
      <c r="M146" s="47"/>
      <c r="N146" s="47"/>
      <c r="R146" s="47"/>
      <c r="S146" s="47"/>
    </row>
    <row r="147" spans="1:19" x14ac:dyDescent="0.55000000000000004">
      <c r="A147" s="30" t="s">
        <v>362</v>
      </c>
      <c r="B147" s="34">
        <v>146</v>
      </c>
      <c r="C147" s="34" t="s">
        <v>213</v>
      </c>
      <c r="D147" s="37">
        <v>10.17</v>
      </c>
      <c r="E147" s="80">
        <v>9.3023255813953494</v>
      </c>
      <c r="F147" s="37">
        <f t="shared" si="4"/>
        <v>-0.86767441860465055</v>
      </c>
      <c r="G147" s="51">
        <f t="shared" si="5"/>
        <v>-8.531705197685846E-2</v>
      </c>
      <c r="M147" s="47"/>
      <c r="N147" s="47"/>
      <c r="R147" s="47"/>
      <c r="S147" s="47"/>
    </row>
    <row r="148" spans="1:19" x14ac:dyDescent="0.55000000000000004">
      <c r="A148" s="30" t="s">
        <v>362</v>
      </c>
      <c r="B148" s="34">
        <v>147</v>
      </c>
      <c r="C148" s="34" t="s">
        <v>214</v>
      </c>
      <c r="D148" s="37">
        <v>14.1</v>
      </c>
      <c r="E148" s="80">
        <v>13.3333333333333</v>
      </c>
      <c r="F148" s="37">
        <f t="shared" si="4"/>
        <v>-0.76666666666669947</v>
      </c>
      <c r="G148" s="51">
        <f t="shared" si="5"/>
        <v>-5.4373522458631168E-2</v>
      </c>
      <c r="M148" s="47"/>
      <c r="N148" s="47"/>
      <c r="R148" s="47"/>
      <c r="S148" s="47"/>
    </row>
    <row r="149" spans="1:19" x14ac:dyDescent="0.55000000000000004">
      <c r="A149" s="30" t="s">
        <v>362</v>
      </c>
      <c r="B149" s="34">
        <v>148</v>
      </c>
      <c r="C149" s="34" t="s">
        <v>215</v>
      </c>
      <c r="D149" s="37">
        <v>14.67</v>
      </c>
      <c r="E149" s="80">
        <v>18.75</v>
      </c>
      <c r="F149" s="37">
        <f t="shared" si="4"/>
        <v>4.08</v>
      </c>
      <c r="G149" s="51">
        <f t="shared" si="5"/>
        <v>0.27811860940695299</v>
      </c>
      <c r="M149" s="47"/>
      <c r="N149" s="47"/>
      <c r="R149" s="47"/>
      <c r="S149" s="47"/>
    </row>
    <row r="150" spans="1:19" x14ac:dyDescent="0.55000000000000004">
      <c r="A150" s="30" t="s">
        <v>362</v>
      </c>
      <c r="B150" s="34">
        <v>149</v>
      </c>
      <c r="C150" s="34" t="s">
        <v>216</v>
      </c>
      <c r="D150" s="37">
        <v>12.77</v>
      </c>
      <c r="E150" s="80">
        <v>11.6279069767442</v>
      </c>
      <c r="F150" s="37">
        <f t="shared" si="4"/>
        <v>-1.1420930232558</v>
      </c>
      <c r="G150" s="51">
        <f t="shared" si="5"/>
        <v>-8.9435632204839466E-2</v>
      </c>
      <c r="M150" s="47"/>
      <c r="N150" s="47"/>
      <c r="R150" s="47"/>
      <c r="S150" s="47"/>
    </row>
    <row r="151" spans="1:19" x14ac:dyDescent="0.55000000000000004">
      <c r="A151" s="30" t="s">
        <v>362</v>
      </c>
      <c r="B151" s="34">
        <v>150</v>
      </c>
      <c r="C151" s="34" t="s">
        <v>217</v>
      </c>
      <c r="D151" s="37">
        <v>18.18</v>
      </c>
      <c r="E151" s="80">
        <v>8.5714285714285694</v>
      </c>
      <c r="F151" s="37">
        <f t="shared" si="4"/>
        <v>-9.6085714285714303</v>
      </c>
      <c r="G151" s="51">
        <f t="shared" si="5"/>
        <v>-0.52852428099952864</v>
      </c>
      <c r="M151" s="47"/>
      <c r="N151" s="47"/>
      <c r="R151" s="47"/>
      <c r="S151" s="47"/>
    </row>
    <row r="152" spans="1:19" x14ac:dyDescent="0.55000000000000004">
      <c r="A152" s="30" t="s">
        <v>362</v>
      </c>
      <c r="B152" s="34">
        <v>151</v>
      </c>
      <c r="C152" s="34" t="s">
        <v>218</v>
      </c>
      <c r="D152" s="37">
        <v>8.6300000000000008</v>
      </c>
      <c r="E152" s="80">
        <v>8.6776859504132204</v>
      </c>
      <c r="F152" s="37">
        <f t="shared" si="4"/>
        <v>4.7685950413219658E-2</v>
      </c>
      <c r="G152" s="51">
        <f t="shared" si="5"/>
        <v>5.5256025971285811E-3</v>
      </c>
      <c r="M152" s="47"/>
      <c r="N152" s="47"/>
      <c r="R152" s="47"/>
      <c r="S152" s="47"/>
    </row>
    <row r="153" spans="1:19" x14ac:dyDescent="0.55000000000000004">
      <c r="A153" s="30" t="s">
        <v>362</v>
      </c>
      <c r="B153" s="34">
        <v>152</v>
      </c>
      <c r="C153" s="34" t="s">
        <v>219</v>
      </c>
      <c r="D153" s="37">
        <v>13.98</v>
      </c>
      <c r="E153" s="80">
        <v>15.476190476190499</v>
      </c>
      <c r="F153" s="37">
        <f t="shared" si="4"/>
        <v>1.4961904761904989</v>
      </c>
      <c r="G153" s="51">
        <f t="shared" si="5"/>
        <v>0.10702363921248204</v>
      </c>
      <c r="M153" s="47"/>
      <c r="N153" s="47"/>
      <c r="R153" s="47"/>
      <c r="S153" s="47"/>
    </row>
    <row r="154" spans="1:19" x14ac:dyDescent="0.55000000000000004">
      <c r="A154" s="30" t="s">
        <v>362</v>
      </c>
      <c r="B154" s="34">
        <v>153</v>
      </c>
      <c r="C154" s="34" t="s">
        <v>220</v>
      </c>
      <c r="D154" s="37">
        <v>12.96</v>
      </c>
      <c r="E154" s="80">
        <v>13.3333333333333</v>
      </c>
      <c r="F154" s="37">
        <f t="shared" si="4"/>
        <v>0.37333333333329932</v>
      </c>
      <c r="G154" s="51">
        <f t="shared" si="5"/>
        <v>2.8806584362137292E-2</v>
      </c>
      <c r="M154" s="47"/>
      <c r="N154" s="47"/>
      <c r="R154" s="47"/>
      <c r="S154" s="47"/>
    </row>
    <row r="155" spans="1:19" x14ac:dyDescent="0.55000000000000004">
      <c r="A155" s="30" t="s">
        <v>362</v>
      </c>
      <c r="B155" s="34">
        <v>154</v>
      </c>
      <c r="C155" s="34" t="s">
        <v>221</v>
      </c>
      <c r="D155" s="37">
        <v>13.95</v>
      </c>
      <c r="E155" s="80">
        <v>12.5</v>
      </c>
      <c r="F155" s="37">
        <f t="shared" si="4"/>
        <v>-1.4499999999999993</v>
      </c>
      <c r="G155" s="51">
        <f t="shared" si="5"/>
        <v>-0.10394265232974906</v>
      </c>
      <c r="M155" s="47"/>
      <c r="N155" s="47"/>
      <c r="R155" s="47"/>
      <c r="S155" s="47"/>
    </row>
    <row r="156" spans="1:19" x14ac:dyDescent="0.55000000000000004">
      <c r="A156" s="30" t="s">
        <v>362</v>
      </c>
      <c r="B156" s="34">
        <v>155</v>
      </c>
      <c r="C156" s="34" t="s">
        <v>222</v>
      </c>
      <c r="D156" s="37">
        <v>4.05</v>
      </c>
      <c r="E156" s="80">
        <v>7.8125</v>
      </c>
      <c r="F156" s="37">
        <f t="shared" si="4"/>
        <v>3.7625000000000002</v>
      </c>
      <c r="G156" s="51">
        <f t="shared" si="5"/>
        <v>0.92901234567901247</v>
      </c>
      <c r="M156" s="47"/>
      <c r="N156" s="47"/>
      <c r="R156" s="47"/>
      <c r="S156" s="47"/>
    </row>
    <row r="157" spans="1:19" x14ac:dyDescent="0.55000000000000004">
      <c r="A157" s="30" t="s">
        <v>362</v>
      </c>
      <c r="B157" s="34">
        <v>156</v>
      </c>
      <c r="C157" s="34" t="s">
        <v>223</v>
      </c>
      <c r="D157" s="37">
        <v>21.95</v>
      </c>
      <c r="E157" s="80">
        <v>18.918918918918902</v>
      </c>
      <c r="F157" s="37">
        <f t="shared" si="4"/>
        <v>-3.0310810810810978</v>
      </c>
      <c r="G157" s="51">
        <f t="shared" si="5"/>
        <v>-0.13809025426337576</v>
      </c>
      <c r="M157" s="47"/>
      <c r="N157" s="47"/>
      <c r="R157" s="47"/>
      <c r="S157" s="47"/>
    </row>
    <row r="158" spans="1:19" x14ac:dyDescent="0.55000000000000004">
      <c r="A158" s="30" t="s">
        <v>362</v>
      </c>
      <c r="B158" s="34">
        <v>157</v>
      </c>
      <c r="C158" s="34" t="s">
        <v>224</v>
      </c>
      <c r="D158" s="37">
        <v>6.77</v>
      </c>
      <c r="E158" s="80">
        <v>7.9710144927536204</v>
      </c>
      <c r="F158" s="37">
        <f t="shared" si="4"/>
        <v>1.2010144927536208</v>
      </c>
      <c r="G158" s="51">
        <f t="shared" si="5"/>
        <v>0.17740243615267665</v>
      </c>
      <c r="M158" s="47"/>
      <c r="N158" s="47"/>
      <c r="R158" s="47"/>
      <c r="S158" s="47"/>
    </row>
    <row r="159" spans="1:19" x14ac:dyDescent="0.55000000000000004">
      <c r="A159" s="30" t="s">
        <v>362</v>
      </c>
      <c r="B159" s="34">
        <v>158</v>
      </c>
      <c r="C159" s="34" t="s">
        <v>225</v>
      </c>
      <c r="D159" s="37">
        <v>21.62</v>
      </c>
      <c r="E159" s="80">
        <v>24.137931034482801</v>
      </c>
      <c r="F159" s="37">
        <f t="shared" si="4"/>
        <v>2.5179310344827996</v>
      </c>
      <c r="G159" s="51">
        <f t="shared" si="5"/>
        <v>0.11646304507320997</v>
      </c>
      <c r="M159" s="47"/>
      <c r="N159" s="47"/>
      <c r="R159" s="47"/>
      <c r="S159" s="47"/>
    </row>
    <row r="160" spans="1:19" x14ac:dyDescent="0.55000000000000004">
      <c r="A160" s="30" t="s">
        <v>362</v>
      </c>
      <c r="B160" s="34">
        <v>159</v>
      </c>
      <c r="C160" s="34" t="s">
        <v>226</v>
      </c>
      <c r="D160" s="37">
        <v>7.49</v>
      </c>
      <c r="E160" s="80">
        <v>6.9230769230769198</v>
      </c>
      <c r="F160" s="37">
        <f t="shared" si="4"/>
        <v>-0.56692307692308042</v>
      </c>
      <c r="G160" s="51">
        <f t="shared" si="5"/>
        <v>-7.5690664475711669E-2</v>
      </c>
      <c r="M160" s="47"/>
      <c r="N160" s="47"/>
      <c r="R160" s="47"/>
      <c r="S160" s="47"/>
    </row>
    <row r="161" spans="1:19" x14ac:dyDescent="0.55000000000000004">
      <c r="A161" s="30" t="s">
        <v>362</v>
      </c>
      <c r="B161" s="34">
        <v>160</v>
      </c>
      <c r="C161" s="34" t="s">
        <v>227</v>
      </c>
      <c r="D161" s="37">
        <v>8.17</v>
      </c>
      <c r="E161" s="80">
        <v>8.1185567010309292</v>
      </c>
      <c r="F161" s="37">
        <f t="shared" si="4"/>
        <v>-5.1443298969070739E-2</v>
      </c>
      <c r="G161" s="51">
        <f t="shared" si="5"/>
        <v>-6.2966094209388913E-3</v>
      </c>
      <c r="M161" s="47"/>
      <c r="N161" s="47"/>
      <c r="R161" s="47"/>
      <c r="S161" s="47"/>
    </row>
    <row r="162" spans="1:19" x14ac:dyDescent="0.55000000000000004">
      <c r="A162" s="30" t="s">
        <v>362</v>
      </c>
      <c r="B162" s="34">
        <v>161</v>
      </c>
      <c r="C162" s="34" t="s">
        <v>228</v>
      </c>
      <c r="D162" s="37">
        <v>33.33</v>
      </c>
      <c r="E162" s="80">
        <v>10</v>
      </c>
      <c r="F162" s="37">
        <f t="shared" si="4"/>
        <v>-23.33</v>
      </c>
      <c r="G162" s="51">
        <f t="shared" si="5"/>
        <v>-0.69996999699969997</v>
      </c>
      <c r="M162" s="47"/>
      <c r="N162" s="47"/>
      <c r="R162" s="47"/>
      <c r="S162" s="47"/>
    </row>
    <row r="163" spans="1:19" x14ac:dyDescent="0.55000000000000004">
      <c r="A163" s="30" t="s">
        <v>362</v>
      </c>
      <c r="B163" s="34">
        <v>162</v>
      </c>
      <c r="C163" s="34" t="s">
        <v>229</v>
      </c>
      <c r="D163" s="37">
        <v>8.6999999999999993</v>
      </c>
      <c r="E163" s="80">
        <v>11.1111111111111</v>
      </c>
      <c r="F163" s="37">
        <f t="shared" si="4"/>
        <v>2.4111111111111008</v>
      </c>
      <c r="G163" s="51">
        <f t="shared" si="5"/>
        <v>0.27713920817368976</v>
      </c>
      <c r="M163" s="47"/>
      <c r="N163" s="47"/>
      <c r="R163" s="47"/>
      <c r="S163" s="47"/>
    </row>
    <row r="164" spans="1:19" x14ac:dyDescent="0.55000000000000004">
      <c r="A164" s="30" t="s">
        <v>362</v>
      </c>
      <c r="B164" s="34">
        <v>163</v>
      </c>
      <c r="C164" s="34" t="s">
        <v>230</v>
      </c>
      <c r="D164" s="37">
        <v>7.14</v>
      </c>
      <c r="E164" s="80">
        <v>12.1212121212121</v>
      </c>
      <c r="F164" s="37">
        <f t="shared" si="4"/>
        <v>4.9812121212121001</v>
      </c>
      <c r="G164" s="51">
        <f t="shared" si="5"/>
        <v>0.69764875647228297</v>
      </c>
      <c r="M164" s="47"/>
      <c r="N164" s="47"/>
      <c r="R164" s="47"/>
      <c r="S164" s="47"/>
    </row>
    <row r="165" spans="1:19" x14ac:dyDescent="0.55000000000000004">
      <c r="A165" s="30" t="s">
        <v>362</v>
      </c>
      <c r="B165" s="34">
        <v>164</v>
      </c>
      <c r="C165" s="34" t="s">
        <v>231</v>
      </c>
      <c r="D165" s="37">
        <v>7.17</v>
      </c>
      <c r="E165" s="80">
        <v>5.9090909090909101</v>
      </c>
      <c r="F165" s="37">
        <f t="shared" si="4"/>
        <v>-1.2609090909090899</v>
      </c>
      <c r="G165" s="51">
        <f t="shared" si="5"/>
        <v>-0.17585900849499161</v>
      </c>
      <c r="M165" s="47"/>
      <c r="N165" s="47"/>
      <c r="R165" s="47"/>
      <c r="S165" s="47"/>
    </row>
    <row r="166" spans="1:19" x14ac:dyDescent="0.55000000000000004">
      <c r="A166" s="30" t="s">
        <v>362</v>
      </c>
      <c r="B166" s="34">
        <v>165</v>
      </c>
      <c r="C166" s="34" t="s">
        <v>232</v>
      </c>
      <c r="D166" s="37">
        <v>4.88</v>
      </c>
      <c r="E166" s="80">
        <v>2.2727272727272698</v>
      </c>
      <c r="F166" s="37">
        <f t="shared" si="4"/>
        <v>-2.6072727272727301</v>
      </c>
      <c r="G166" s="51">
        <f t="shared" si="5"/>
        <v>-0.534277198211625</v>
      </c>
      <c r="M166" s="47"/>
      <c r="N166" s="47"/>
      <c r="R166" s="47"/>
      <c r="S166" s="47"/>
    </row>
    <row r="167" spans="1:19" x14ac:dyDescent="0.55000000000000004">
      <c r="A167" s="30" t="s">
        <v>362</v>
      </c>
      <c r="B167" s="34">
        <v>166</v>
      </c>
      <c r="C167" s="34" t="s">
        <v>233</v>
      </c>
      <c r="D167" s="37">
        <v>13.74</v>
      </c>
      <c r="E167" s="80">
        <v>12.5</v>
      </c>
      <c r="F167" s="37">
        <f t="shared" si="4"/>
        <v>-1.2400000000000002</v>
      </c>
      <c r="G167" s="51">
        <f t="shared" si="5"/>
        <v>-9.0247452692867561E-2</v>
      </c>
      <c r="M167" s="47"/>
      <c r="N167" s="47"/>
      <c r="R167" s="47"/>
      <c r="S167" s="47"/>
    </row>
    <row r="168" spans="1:19" x14ac:dyDescent="0.55000000000000004">
      <c r="A168" s="30" t="s">
        <v>362</v>
      </c>
      <c r="B168" s="34">
        <v>167</v>
      </c>
      <c r="C168" s="34" t="s">
        <v>234</v>
      </c>
      <c r="D168" s="37">
        <v>2.9</v>
      </c>
      <c r="E168" s="80">
        <v>4.4776119402985097</v>
      </c>
      <c r="F168" s="37">
        <f t="shared" si="4"/>
        <v>1.5776119402985098</v>
      </c>
      <c r="G168" s="51">
        <f t="shared" si="5"/>
        <v>0.54400411734431375</v>
      </c>
      <c r="M168" s="47"/>
      <c r="N168" s="47"/>
      <c r="R168" s="47"/>
      <c r="S168" s="47"/>
    </row>
    <row r="169" spans="1:19" x14ac:dyDescent="0.55000000000000004">
      <c r="A169" s="30" t="s">
        <v>362</v>
      </c>
      <c r="B169" s="34">
        <v>168</v>
      </c>
      <c r="C169" s="34" t="s">
        <v>235</v>
      </c>
      <c r="D169" s="37">
        <v>9.3000000000000007</v>
      </c>
      <c r="E169" s="80">
        <v>9.4444444444444393</v>
      </c>
      <c r="F169" s="37">
        <f t="shared" si="4"/>
        <v>0.1444444444444386</v>
      </c>
      <c r="G169" s="51">
        <f t="shared" si="5"/>
        <v>1.5531660692950386E-2</v>
      </c>
      <c r="M169" s="47"/>
      <c r="N169" s="47"/>
      <c r="R169" s="47"/>
      <c r="S169" s="47"/>
    </row>
    <row r="170" spans="1:19" x14ac:dyDescent="0.55000000000000004">
      <c r="A170" s="30" t="s">
        <v>362</v>
      </c>
      <c r="B170" s="34">
        <v>169</v>
      </c>
      <c r="C170" s="34" t="s">
        <v>236</v>
      </c>
      <c r="D170" s="37">
        <v>10.47</v>
      </c>
      <c r="E170" s="80">
        <v>11.3095238095238</v>
      </c>
      <c r="F170" s="37">
        <f t="shared" si="4"/>
        <v>0.8395238095237989</v>
      </c>
      <c r="G170" s="51">
        <f t="shared" si="5"/>
        <v>8.0183744940190912E-2</v>
      </c>
      <c r="M170" s="47"/>
      <c r="N170" s="47"/>
      <c r="R170" s="47"/>
      <c r="S170" s="47"/>
    </row>
    <row r="171" spans="1:19" x14ac:dyDescent="0.55000000000000004">
      <c r="A171" s="30" t="s">
        <v>362</v>
      </c>
      <c r="B171" s="34">
        <v>170</v>
      </c>
      <c r="C171" s="34" t="s">
        <v>237</v>
      </c>
      <c r="D171" s="37">
        <v>11.9</v>
      </c>
      <c r="E171" s="80">
        <v>10.6666666666667</v>
      </c>
      <c r="F171" s="37">
        <f t="shared" si="4"/>
        <v>-1.2333333333333005</v>
      </c>
      <c r="G171" s="51">
        <f t="shared" si="5"/>
        <v>-0.1036414565826303</v>
      </c>
      <c r="M171" s="47"/>
      <c r="N171" s="47"/>
      <c r="R171" s="47"/>
      <c r="S171" s="47"/>
    </row>
    <row r="172" spans="1:19" x14ac:dyDescent="0.55000000000000004">
      <c r="A172" s="30" t="s">
        <v>362</v>
      </c>
      <c r="B172" s="34">
        <v>171</v>
      </c>
      <c r="C172" s="34" t="s">
        <v>238</v>
      </c>
      <c r="D172" s="37">
        <v>16.329999999999998</v>
      </c>
      <c r="E172" s="80">
        <v>17.3913043478261</v>
      </c>
      <c r="F172" s="37">
        <f t="shared" si="4"/>
        <v>1.0613043478261019</v>
      </c>
      <c r="G172" s="51">
        <f t="shared" si="5"/>
        <v>6.4991080699700068E-2</v>
      </c>
      <c r="M172" s="47"/>
      <c r="N172" s="47"/>
      <c r="R172" s="47"/>
      <c r="S172" s="47"/>
    </row>
    <row r="173" spans="1:19" x14ac:dyDescent="0.55000000000000004">
      <c r="A173" s="30" t="s">
        <v>362</v>
      </c>
      <c r="B173" s="34">
        <v>172</v>
      </c>
      <c r="C173" s="34" t="s">
        <v>239</v>
      </c>
      <c r="D173" s="37">
        <v>6.97</v>
      </c>
      <c r="E173" s="80">
        <v>7.3770491803278704</v>
      </c>
      <c r="F173" s="37">
        <f t="shared" si="4"/>
        <v>0.40704918032787063</v>
      </c>
      <c r="G173" s="51">
        <f t="shared" si="5"/>
        <v>5.840016934402735E-2</v>
      </c>
      <c r="M173" s="47"/>
      <c r="N173" s="47"/>
      <c r="R173" s="47"/>
      <c r="S173" s="47"/>
    </row>
    <row r="174" spans="1:19" x14ac:dyDescent="0.55000000000000004">
      <c r="A174" s="30" t="s">
        <v>362</v>
      </c>
      <c r="B174" s="34">
        <v>173</v>
      </c>
      <c r="C174" s="34" t="s">
        <v>240</v>
      </c>
      <c r="D174" s="37">
        <v>14.18</v>
      </c>
      <c r="E174" s="80">
        <v>14.5985401459854</v>
      </c>
      <c r="F174" s="37">
        <f t="shared" si="4"/>
        <v>0.4185401459853999</v>
      </c>
      <c r="G174" s="51">
        <f t="shared" si="5"/>
        <v>2.9516230323370939E-2</v>
      </c>
      <c r="M174" s="47"/>
      <c r="N174" s="47"/>
      <c r="R174" s="47"/>
      <c r="S174" s="47"/>
    </row>
    <row r="175" spans="1:19" x14ac:dyDescent="0.55000000000000004">
      <c r="A175" s="30" t="s">
        <v>362</v>
      </c>
      <c r="B175" s="34">
        <v>174</v>
      </c>
      <c r="C175" s="34" t="s">
        <v>241</v>
      </c>
      <c r="D175" s="37">
        <v>14.58</v>
      </c>
      <c r="E175" s="80">
        <v>12.781954887217999</v>
      </c>
      <c r="F175" s="37">
        <f t="shared" si="4"/>
        <v>-1.7980451127820007</v>
      </c>
      <c r="G175" s="51">
        <f t="shared" si="5"/>
        <v>-0.12332271006735258</v>
      </c>
      <c r="M175" s="47"/>
      <c r="N175" s="47"/>
      <c r="R175" s="47"/>
      <c r="S175" s="47"/>
    </row>
    <row r="176" spans="1:19" x14ac:dyDescent="0.55000000000000004">
      <c r="A176" s="30" t="s">
        <v>362</v>
      </c>
      <c r="B176" s="34">
        <v>175</v>
      </c>
      <c r="C176" s="34" t="s">
        <v>242</v>
      </c>
      <c r="D176" s="37">
        <v>8.82</v>
      </c>
      <c r="E176" s="80">
        <v>9.7701149425287408</v>
      </c>
      <c r="F176" s="37">
        <f t="shared" si="4"/>
        <v>0.95011494252874051</v>
      </c>
      <c r="G176" s="51">
        <f t="shared" si="5"/>
        <v>0.10772278259963045</v>
      </c>
      <c r="M176" s="47"/>
      <c r="N176" s="47"/>
      <c r="R176" s="47"/>
      <c r="S176" s="47"/>
    </row>
    <row r="177" spans="1:19" x14ac:dyDescent="0.55000000000000004">
      <c r="A177" s="30" t="s">
        <v>362</v>
      </c>
      <c r="B177" s="34">
        <v>176</v>
      </c>
      <c r="C177" s="34" t="s">
        <v>243</v>
      </c>
      <c r="D177" s="37">
        <v>19.350000000000001</v>
      </c>
      <c r="E177" s="80">
        <v>9.375</v>
      </c>
      <c r="F177" s="37">
        <f t="shared" si="4"/>
        <v>-9.9750000000000014</v>
      </c>
      <c r="G177" s="51">
        <f t="shared" si="5"/>
        <v>-0.51550387596899228</v>
      </c>
      <c r="M177" s="47"/>
      <c r="N177" s="47"/>
      <c r="R177" s="47"/>
      <c r="S177" s="47"/>
    </row>
    <row r="178" spans="1:19" x14ac:dyDescent="0.55000000000000004">
      <c r="A178" s="30" t="s">
        <v>362</v>
      </c>
      <c r="B178" s="34">
        <v>177</v>
      </c>
      <c r="C178" s="34" t="s">
        <v>244</v>
      </c>
      <c r="D178" s="37">
        <v>18.52</v>
      </c>
      <c r="E178" s="80">
        <v>19.047619047619001</v>
      </c>
      <c r="F178" s="37">
        <f t="shared" si="4"/>
        <v>0.52761904761900169</v>
      </c>
      <c r="G178" s="51">
        <f t="shared" si="5"/>
        <v>2.8489149439470934E-2</v>
      </c>
      <c r="M178" s="47"/>
      <c r="N178" s="47"/>
      <c r="R178" s="47"/>
      <c r="S178" s="47"/>
    </row>
    <row r="179" spans="1:19" x14ac:dyDescent="0.55000000000000004">
      <c r="A179" s="30" t="s">
        <v>362</v>
      </c>
      <c r="B179" s="34">
        <v>178</v>
      </c>
      <c r="C179" s="34" t="s">
        <v>245</v>
      </c>
      <c r="D179" s="37">
        <v>6.6</v>
      </c>
      <c r="E179" s="80">
        <v>7.1794871794871797</v>
      </c>
      <c r="F179" s="37">
        <f t="shared" si="4"/>
        <v>0.57948717948718009</v>
      </c>
      <c r="G179" s="51">
        <f t="shared" si="5"/>
        <v>8.7801087801087904E-2</v>
      </c>
      <c r="M179" s="47"/>
      <c r="N179" s="47"/>
      <c r="R179" s="47"/>
      <c r="S179" s="47"/>
    </row>
    <row r="180" spans="1:19" x14ac:dyDescent="0.55000000000000004">
      <c r="A180" s="30" t="s">
        <v>362</v>
      </c>
      <c r="B180" s="34">
        <v>179</v>
      </c>
      <c r="C180" s="34" t="s">
        <v>246</v>
      </c>
      <c r="D180" s="37">
        <v>7.69</v>
      </c>
      <c r="E180" s="80">
        <v>10</v>
      </c>
      <c r="F180" s="37">
        <f t="shared" si="4"/>
        <v>2.3099999999999996</v>
      </c>
      <c r="G180" s="51">
        <f t="shared" si="5"/>
        <v>0.30039011703511048</v>
      </c>
      <c r="M180" s="47"/>
      <c r="N180" s="47"/>
      <c r="R180" s="47"/>
      <c r="S180" s="47"/>
    </row>
    <row r="181" spans="1:19" x14ac:dyDescent="0.55000000000000004">
      <c r="A181" s="30" t="s">
        <v>362</v>
      </c>
      <c r="B181" s="34">
        <v>180</v>
      </c>
      <c r="C181" s="34" t="s">
        <v>247</v>
      </c>
      <c r="D181" s="37">
        <v>7.14</v>
      </c>
      <c r="E181" s="80">
        <v>7.1428571428571397</v>
      </c>
      <c r="F181" s="37">
        <f t="shared" si="4"/>
        <v>2.8571428571400048E-3</v>
      </c>
      <c r="G181" s="51">
        <f t="shared" si="5"/>
        <v>4.001600640252108E-4</v>
      </c>
      <c r="M181" s="47"/>
      <c r="N181" s="47"/>
      <c r="R181" s="47"/>
      <c r="S181" s="47"/>
    </row>
    <row r="182" spans="1:19" x14ac:dyDescent="0.55000000000000004">
      <c r="A182" s="30" t="s">
        <v>362</v>
      </c>
      <c r="B182" s="34">
        <v>181</v>
      </c>
      <c r="C182" s="34" t="s">
        <v>248</v>
      </c>
      <c r="D182" s="37">
        <v>20.27</v>
      </c>
      <c r="E182" s="80">
        <v>18.461538461538499</v>
      </c>
      <c r="F182" s="37">
        <f t="shared" si="4"/>
        <v>-1.8084615384615006</v>
      </c>
      <c r="G182" s="51">
        <f t="shared" si="5"/>
        <v>-8.9218625479107083E-2</v>
      </c>
      <c r="M182" s="47"/>
      <c r="N182" s="47"/>
      <c r="R182" s="47"/>
      <c r="S182" s="47"/>
    </row>
    <row r="183" spans="1:19" x14ac:dyDescent="0.55000000000000004">
      <c r="A183" s="30" t="s">
        <v>362</v>
      </c>
      <c r="B183" s="34">
        <v>182</v>
      </c>
      <c r="C183" s="34" t="s">
        <v>249</v>
      </c>
      <c r="D183" s="37">
        <v>5.41</v>
      </c>
      <c r="E183" s="80">
        <v>5.1282051282051304</v>
      </c>
      <c r="F183" s="37">
        <f t="shared" si="4"/>
        <v>-0.28179487179486973</v>
      </c>
      <c r="G183" s="51">
        <f t="shared" si="5"/>
        <v>-5.2087776671879797E-2</v>
      </c>
      <c r="M183" s="47"/>
      <c r="N183" s="47"/>
      <c r="R183" s="47"/>
      <c r="S183" s="47"/>
    </row>
    <row r="184" spans="1:19" x14ac:dyDescent="0.55000000000000004">
      <c r="A184" s="30" t="s">
        <v>362</v>
      </c>
      <c r="B184" s="34">
        <v>183</v>
      </c>
      <c r="C184" s="34" t="s">
        <v>250</v>
      </c>
      <c r="D184" s="37">
        <v>6.75</v>
      </c>
      <c r="E184" s="80">
        <v>7.5718015665796301</v>
      </c>
      <c r="F184" s="37">
        <f t="shared" si="4"/>
        <v>0.82180156657963011</v>
      </c>
      <c r="G184" s="51">
        <f t="shared" si="5"/>
        <v>0.12174838023401928</v>
      </c>
      <c r="M184" s="47"/>
      <c r="N184" s="47"/>
      <c r="R184" s="47"/>
      <c r="S184" s="47"/>
    </row>
    <row r="185" spans="1:19" x14ac:dyDescent="0.55000000000000004">
      <c r="A185" s="30" t="s">
        <v>362</v>
      </c>
      <c r="B185" s="34">
        <v>184</v>
      </c>
      <c r="C185" s="34" t="s">
        <v>251</v>
      </c>
      <c r="D185" s="37">
        <v>8.51</v>
      </c>
      <c r="E185" s="80">
        <v>10.6382978723404</v>
      </c>
      <c r="F185" s="37">
        <f t="shared" si="4"/>
        <v>2.1282978723404007</v>
      </c>
      <c r="G185" s="51">
        <f t="shared" si="5"/>
        <v>0.25009375703177444</v>
      </c>
      <c r="M185" s="47"/>
      <c r="N185" s="47"/>
      <c r="R185" s="47"/>
      <c r="S185" s="47"/>
    </row>
    <row r="186" spans="1:19" x14ac:dyDescent="0.55000000000000004">
      <c r="A186" s="30" t="s">
        <v>362</v>
      </c>
      <c r="B186" s="34">
        <v>185</v>
      </c>
      <c r="C186" s="34" t="s">
        <v>252</v>
      </c>
      <c r="D186" s="37">
        <v>17.78</v>
      </c>
      <c r="E186" s="80">
        <v>14.285714285714301</v>
      </c>
      <c r="F186" s="37">
        <f t="shared" si="4"/>
        <v>-3.4942857142857005</v>
      </c>
      <c r="G186" s="51">
        <f t="shared" si="5"/>
        <v>-0.19652900530290776</v>
      </c>
      <c r="M186" s="47"/>
      <c r="N186" s="47"/>
      <c r="R186" s="47"/>
      <c r="S186" s="47"/>
    </row>
    <row r="187" spans="1:19" x14ac:dyDescent="0.55000000000000004">
      <c r="A187" s="30" t="s">
        <v>362</v>
      </c>
      <c r="B187" s="34">
        <v>186</v>
      </c>
      <c r="C187" s="34" t="s">
        <v>253</v>
      </c>
      <c r="D187" s="37">
        <v>12.85</v>
      </c>
      <c r="E187" s="80">
        <v>11.6666666666667</v>
      </c>
      <c r="F187" s="37">
        <f t="shared" si="4"/>
        <v>-1.1833333333332998</v>
      </c>
      <c r="G187" s="51">
        <f t="shared" si="5"/>
        <v>-9.2088197146560302E-2</v>
      </c>
      <c r="M187" s="47"/>
      <c r="N187" s="47"/>
      <c r="R187" s="47"/>
      <c r="S187" s="47"/>
    </row>
    <row r="188" spans="1:19" x14ac:dyDescent="0.55000000000000004">
      <c r="A188" s="30" t="s">
        <v>362</v>
      </c>
      <c r="B188" s="34">
        <v>187</v>
      </c>
      <c r="C188" s="34" t="s">
        <v>254</v>
      </c>
      <c r="D188" s="37">
        <v>27.27</v>
      </c>
      <c r="E188" s="80">
        <v>21.052631578947398</v>
      </c>
      <c r="F188" s="37">
        <f t="shared" si="4"/>
        <v>-6.2173684210526012</v>
      </c>
      <c r="G188" s="51">
        <f t="shared" si="5"/>
        <v>-0.227992974736069</v>
      </c>
      <c r="M188" s="47"/>
      <c r="N188" s="47"/>
      <c r="R188" s="47"/>
      <c r="S188" s="47"/>
    </row>
    <row r="189" spans="1:19" x14ac:dyDescent="0.55000000000000004">
      <c r="A189" s="30" t="s">
        <v>362</v>
      </c>
      <c r="B189" s="34">
        <v>188</v>
      </c>
      <c r="C189" s="34" t="s">
        <v>255</v>
      </c>
      <c r="D189" s="37">
        <v>3.33</v>
      </c>
      <c r="E189" s="80">
        <v>6.8965517241379297</v>
      </c>
      <c r="F189" s="37">
        <f t="shared" si="4"/>
        <v>3.5665517241379296</v>
      </c>
      <c r="G189" s="51">
        <f t="shared" si="5"/>
        <v>1.071036553795174</v>
      </c>
      <c r="M189" s="47"/>
      <c r="N189" s="47"/>
      <c r="R189" s="47"/>
      <c r="S189" s="47"/>
    </row>
    <row r="190" spans="1:19" x14ac:dyDescent="0.55000000000000004">
      <c r="A190" s="30" t="s">
        <v>362</v>
      </c>
      <c r="B190" s="34">
        <v>189</v>
      </c>
      <c r="C190" s="34" t="s">
        <v>256</v>
      </c>
      <c r="D190" s="37">
        <v>7.31</v>
      </c>
      <c r="E190" s="80">
        <v>7.4257425742574297</v>
      </c>
      <c r="F190" s="37">
        <f t="shared" si="4"/>
        <v>0.11574257425743006</v>
      </c>
      <c r="G190" s="51">
        <f t="shared" si="5"/>
        <v>1.5833457490756507E-2</v>
      </c>
      <c r="M190" s="47"/>
      <c r="N190" s="47"/>
      <c r="R190" s="47"/>
      <c r="S190" s="47"/>
    </row>
    <row r="191" spans="1:19" x14ac:dyDescent="0.55000000000000004">
      <c r="A191" s="30" t="s">
        <v>362</v>
      </c>
      <c r="B191" s="34">
        <v>190</v>
      </c>
      <c r="C191" s="34" t="s">
        <v>257</v>
      </c>
      <c r="D191" s="37">
        <v>11.25</v>
      </c>
      <c r="E191" s="80">
        <v>11.872146118721499</v>
      </c>
      <c r="F191" s="37">
        <f t="shared" si="4"/>
        <v>0.62214611872149916</v>
      </c>
      <c r="G191" s="51">
        <f t="shared" si="5"/>
        <v>5.5301877219688815E-2</v>
      </c>
      <c r="M191" s="47"/>
      <c r="N191" s="47"/>
      <c r="R191" s="47"/>
      <c r="S191" s="47"/>
    </row>
    <row r="192" spans="1:19" x14ac:dyDescent="0.55000000000000004">
      <c r="A192" s="30" t="s">
        <v>362</v>
      </c>
      <c r="B192" s="34">
        <v>191</v>
      </c>
      <c r="C192" s="34" t="s">
        <v>258</v>
      </c>
      <c r="D192" s="37">
        <v>8.57</v>
      </c>
      <c r="E192" s="80">
        <v>8.5714285714285694</v>
      </c>
      <c r="F192" s="37">
        <f t="shared" si="4"/>
        <v>1.4285714285691142E-3</v>
      </c>
      <c r="G192" s="51">
        <f t="shared" si="5"/>
        <v>1.6669444907457576E-4</v>
      </c>
      <c r="M192" s="47"/>
      <c r="N192" s="47"/>
      <c r="R192" s="47"/>
      <c r="S192" s="47"/>
    </row>
    <row r="193" spans="1:19" x14ac:dyDescent="0.55000000000000004">
      <c r="A193" s="30" t="s">
        <v>362</v>
      </c>
      <c r="B193" s="34">
        <v>192</v>
      </c>
      <c r="C193" s="34" t="s">
        <v>259</v>
      </c>
      <c r="D193" s="37">
        <v>11.51</v>
      </c>
      <c r="E193" s="80">
        <v>12.8787878787879</v>
      </c>
      <c r="F193" s="37">
        <f t="shared" si="4"/>
        <v>1.3687878787879004</v>
      </c>
      <c r="G193" s="51">
        <f t="shared" si="5"/>
        <v>0.1189216228312685</v>
      </c>
      <c r="M193" s="47"/>
      <c r="N193" s="47"/>
      <c r="R193" s="47"/>
      <c r="S193" s="47"/>
    </row>
    <row r="194" spans="1:19" x14ac:dyDescent="0.55000000000000004">
      <c r="A194" s="30" t="s">
        <v>362</v>
      </c>
      <c r="B194" s="34">
        <v>193</v>
      </c>
      <c r="C194" s="34" t="s">
        <v>260</v>
      </c>
      <c r="D194" s="37">
        <v>11.89</v>
      </c>
      <c r="E194" s="80">
        <v>9.7826086956521703</v>
      </c>
      <c r="F194" s="37">
        <f t="shared" si="4"/>
        <v>-2.1073913043478303</v>
      </c>
      <c r="G194" s="51">
        <f t="shared" si="5"/>
        <v>-0.17724064796869893</v>
      </c>
      <c r="M194" s="47"/>
      <c r="N194" s="47"/>
      <c r="R194" s="47"/>
      <c r="S194" s="47"/>
    </row>
    <row r="195" spans="1:19" x14ac:dyDescent="0.55000000000000004">
      <c r="A195" s="30" t="s">
        <v>362</v>
      </c>
      <c r="B195" s="34">
        <v>194</v>
      </c>
      <c r="C195" s="34" t="s">
        <v>261</v>
      </c>
      <c r="D195" s="37">
        <v>12.67</v>
      </c>
      <c r="E195" s="80">
        <v>10.3896103896104</v>
      </c>
      <c r="F195" s="37">
        <f t="shared" ref="F195:F214" si="6">E195-D195</f>
        <v>-2.2803896103895998</v>
      </c>
      <c r="G195" s="51">
        <f t="shared" ref="G195:G214" si="7">IFERROR(F195/D195,"")</f>
        <v>-0.17998339466374111</v>
      </c>
      <c r="M195" s="47"/>
      <c r="N195" s="47"/>
      <c r="R195" s="47"/>
      <c r="S195" s="47"/>
    </row>
    <row r="196" spans="1:19" x14ac:dyDescent="0.55000000000000004">
      <c r="A196" s="30" t="s">
        <v>362</v>
      </c>
      <c r="B196" s="34">
        <v>195</v>
      </c>
      <c r="C196" s="34" t="s">
        <v>262</v>
      </c>
      <c r="D196" s="37">
        <v>20</v>
      </c>
      <c r="E196" s="80">
        <v>21.538461538461501</v>
      </c>
      <c r="F196" s="37">
        <f t="shared" si="6"/>
        <v>1.538461538461501</v>
      </c>
      <c r="G196" s="51">
        <f t="shared" si="7"/>
        <v>7.6923076923075054E-2</v>
      </c>
      <c r="M196" s="47"/>
      <c r="N196" s="47"/>
      <c r="R196" s="47"/>
      <c r="S196" s="47"/>
    </row>
    <row r="197" spans="1:19" x14ac:dyDescent="0.55000000000000004">
      <c r="A197" s="30" t="s">
        <v>362</v>
      </c>
      <c r="B197" s="34">
        <v>196</v>
      </c>
      <c r="C197" s="34" t="s">
        <v>263</v>
      </c>
      <c r="D197" s="37">
        <v>5.19</v>
      </c>
      <c r="E197" s="80">
        <v>9.3333333333333304</v>
      </c>
      <c r="F197" s="37">
        <f t="shared" si="6"/>
        <v>4.14333333333333</v>
      </c>
      <c r="G197" s="51">
        <f t="shared" si="7"/>
        <v>0.79833012202954334</v>
      </c>
      <c r="M197" s="47"/>
      <c r="N197" s="47"/>
      <c r="R197" s="47"/>
      <c r="S197" s="47"/>
    </row>
    <row r="198" spans="1:19" x14ac:dyDescent="0.55000000000000004">
      <c r="A198" s="30" t="s">
        <v>362</v>
      </c>
      <c r="B198" s="34">
        <v>197</v>
      </c>
      <c r="C198" s="34" t="s">
        <v>264</v>
      </c>
      <c r="D198" s="37">
        <v>21.95</v>
      </c>
      <c r="E198" s="80">
        <v>24.4444444444444</v>
      </c>
      <c r="F198" s="37">
        <f t="shared" si="6"/>
        <v>2.4944444444444009</v>
      </c>
      <c r="G198" s="51">
        <f t="shared" si="7"/>
        <v>0.11364211592001827</v>
      </c>
      <c r="M198" s="47"/>
      <c r="N198" s="47"/>
      <c r="R198" s="47"/>
      <c r="S198" s="47"/>
    </row>
    <row r="199" spans="1:19" x14ac:dyDescent="0.55000000000000004">
      <c r="A199" s="30" t="s">
        <v>362</v>
      </c>
      <c r="B199" s="34">
        <v>198</v>
      </c>
      <c r="C199" s="34" t="s">
        <v>265</v>
      </c>
      <c r="D199" s="37">
        <v>9.6199999999999992</v>
      </c>
      <c r="E199" s="80">
        <v>6</v>
      </c>
      <c r="F199" s="37">
        <f t="shared" si="6"/>
        <v>-3.6199999999999992</v>
      </c>
      <c r="G199" s="51">
        <f t="shared" si="7"/>
        <v>-0.37629937629937626</v>
      </c>
      <c r="M199" s="47"/>
      <c r="N199" s="47"/>
      <c r="R199" s="47"/>
      <c r="S199" s="47"/>
    </row>
    <row r="200" spans="1:19" x14ac:dyDescent="0.55000000000000004">
      <c r="A200" s="30" t="s">
        <v>362</v>
      </c>
      <c r="B200" s="34">
        <v>199</v>
      </c>
      <c r="C200" s="34" t="s">
        <v>266</v>
      </c>
      <c r="D200" s="37">
        <v>12.5</v>
      </c>
      <c r="E200" s="80">
        <v>8.9743589743589691</v>
      </c>
      <c r="F200" s="37">
        <f t="shared" si="6"/>
        <v>-3.5256410256410309</v>
      </c>
      <c r="G200" s="51">
        <f t="shared" si="7"/>
        <v>-0.28205128205128249</v>
      </c>
      <c r="M200" s="47"/>
      <c r="N200" s="47"/>
      <c r="R200" s="47"/>
      <c r="S200" s="47"/>
    </row>
    <row r="201" spans="1:19" x14ac:dyDescent="0.55000000000000004">
      <c r="A201" s="30" t="s">
        <v>362</v>
      </c>
      <c r="B201" s="34">
        <v>200</v>
      </c>
      <c r="C201" s="34" t="s">
        <v>267</v>
      </c>
      <c r="D201" s="37">
        <v>13.48</v>
      </c>
      <c r="E201" s="80">
        <v>11.538461538461499</v>
      </c>
      <c r="F201" s="37">
        <f t="shared" si="6"/>
        <v>-1.9415384615385012</v>
      </c>
      <c r="G201" s="51">
        <f t="shared" si="7"/>
        <v>-0.14403104314083837</v>
      </c>
      <c r="M201" s="47"/>
      <c r="N201" s="47"/>
      <c r="R201" s="47"/>
      <c r="S201" s="47"/>
    </row>
    <row r="202" spans="1:19" x14ac:dyDescent="0.55000000000000004">
      <c r="A202" s="30" t="s">
        <v>362</v>
      </c>
      <c r="B202" s="34">
        <v>201</v>
      </c>
      <c r="C202" s="34" t="s">
        <v>268</v>
      </c>
      <c r="D202" s="37">
        <v>11.36</v>
      </c>
      <c r="E202" s="80">
        <v>10.1694915254237</v>
      </c>
      <c r="F202" s="37">
        <f t="shared" si="6"/>
        <v>-1.1905084745762995</v>
      </c>
      <c r="G202" s="51">
        <f t="shared" si="7"/>
        <v>-0.10479828121270243</v>
      </c>
      <c r="M202" s="47"/>
      <c r="N202" s="47"/>
      <c r="R202" s="47"/>
      <c r="S202" s="47"/>
    </row>
    <row r="203" spans="1:19" x14ac:dyDescent="0.55000000000000004">
      <c r="A203" s="30" t="s">
        <v>362</v>
      </c>
      <c r="B203" s="34">
        <v>202</v>
      </c>
      <c r="C203" s="34" t="s">
        <v>269</v>
      </c>
      <c r="D203" s="37">
        <v>13.04</v>
      </c>
      <c r="E203" s="80">
        <v>13.157894736842101</v>
      </c>
      <c r="F203" s="37">
        <f t="shared" si="6"/>
        <v>0.11789473684210172</v>
      </c>
      <c r="G203" s="51">
        <f t="shared" si="7"/>
        <v>9.0410074265415436E-3</v>
      </c>
      <c r="M203" s="47"/>
      <c r="N203" s="47"/>
      <c r="R203" s="47"/>
      <c r="S203" s="47"/>
    </row>
    <row r="204" spans="1:19" x14ac:dyDescent="0.55000000000000004">
      <c r="A204" s="30" t="s">
        <v>362</v>
      </c>
      <c r="B204" s="34">
        <v>203</v>
      </c>
      <c r="C204" s="34" t="s">
        <v>270</v>
      </c>
      <c r="D204" s="37">
        <v>5</v>
      </c>
      <c r="E204" s="80">
        <v>5.4347826086956497</v>
      </c>
      <c r="F204" s="37">
        <f t="shared" si="6"/>
        <v>0.43478260869564966</v>
      </c>
      <c r="G204" s="51">
        <f t="shared" si="7"/>
        <v>8.6956521739129933E-2</v>
      </c>
      <c r="M204" s="47"/>
      <c r="N204" s="47"/>
      <c r="R204" s="47"/>
      <c r="S204" s="47"/>
    </row>
    <row r="205" spans="1:19" x14ac:dyDescent="0.55000000000000004">
      <c r="A205" s="30" t="s">
        <v>362</v>
      </c>
      <c r="B205" s="34">
        <v>204</v>
      </c>
      <c r="C205" s="34" t="s">
        <v>271</v>
      </c>
      <c r="D205" s="37">
        <v>4.76</v>
      </c>
      <c r="E205" s="80">
        <v>2.7397260273972601</v>
      </c>
      <c r="F205" s="37">
        <f t="shared" si="6"/>
        <v>-2.0202739726027397</v>
      </c>
      <c r="G205" s="51">
        <f t="shared" si="7"/>
        <v>-0.4244273051686428</v>
      </c>
      <c r="M205" s="47"/>
      <c r="N205" s="47"/>
      <c r="R205" s="47"/>
      <c r="S205" s="47"/>
    </row>
    <row r="206" spans="1:19" x14ac:dyDescent="0.55000000000000004">
      <c r="A206" s="30" t="s">
        <v>362</v>
      </c>
      <c r="B206" s="34">
        <v>205</v>
      </c>
      <c r="C206" s="34" t="s">
        <v>272</v>
      </c>
      <c r="D206" s="37">
        <v>21.82</v>
      </c>
      <c r="E206" s="80">
        <v>19.512195121951201</v>
      </c>
      <c r="F206" s="37">
        <f t="shared" si="6"/>
        <v>-2.307804878048799</v>
      </c>
      <c r="G206" s="51">
        <f t="shared" si="7"/>
        <v>-0.10576557644586614</v>
      </c>
      <c r="M206" s="47"/>
      <c r="N206" s="47"/>
      <c r="R206" s="47"/>
      <c r="S206" s="47"/>
    </row>
    <row r="207" spans="1:19" x14ac:dyDescent="0.55000000000000004">
      <c r="A207" s="30" t="s">
        <v>362</v>
      </c>
      <c r="B207" s="34">
        <v>206</v>
      </c>
      <c r="C207" s="34" t="s">
        <v>273</v>
      </c>
      <c r="D207" s="37">
        <v>10.68</v>
      </c>
      <c r="E207" s="80">
        <v>12</v>
      </c>
      <c r="F207" s="37">
        <f t="shared" si="6"/>
        <v>1.3200000000000003</v>
      </c>
      <c r="G207" s="51">
        <f t="shared" si="7"/>
        <v>0.12359550561797755</v>
      </c>
      <c r="M207" s="47"/>
      <c r="N207" s="47"/>
      <c r="R207" s="47"/>
      <c r="S207" s="47"/>
    </row>
    <row r="208" spans="1:19" x14ac:dyDescent="0.55000000000000004">
      <c r="A208" s="30" t="s">
        <v>362</v>
      </c>
      <c r="B208" s="34">
        <v>207</v>
      </c>
      <c r="C208" s="34" t="s">
        <v>274</v>
      </c>
      <c r="D208" s="37">
        <v>10.81</v>
      </c>
      <c r="E208" s="80">
        <v>13.8888888888889</v>
      </c>
      <c r="F208" s="37">
        <f t="shared" si="6"/>
        <v>3.0788888888888994</v>
      </c>
      <c r="G208" s="51">
        <f t="shared" si="7"/>
        <v>0.28481858361599438</v>
      </c>
      <c r="M208" s="47"/>
      <c r="N208" s="47"/>
      <c r="R208" s="47"/>
      <c r="S208" s="47"/>
    </row>
    <row r="209" spans="1:19" x14ac:dyDescent="0.55000000000000004">
      <c r="A209" s="30" t="s">
        <v>362</v>
      </c>
      <c r="B209" s="34">
        <v>208</v>
      </c>
      <c r="C209" s="34" t="s">
        <v>275</v>
      </c>
      <c r="D209" s="37">
        <v>6.36</v>
      </c>
      <c r="E209" s="80">
        <v>6.5934065934065904</v>
      </c>
      <c r="F209" s="37">
        <f t="shared" si="6"/>
        <v>0.23340659340659009</v>
      </c>
      <c r="G209" s="51">
        <f t="shared" si="7"/>
        <v>3.6699149906696552E-2</v>
      </c>
      <c r="M209" s="47"/>
      <c r="N209" s="47"/>
      <c r="R209" s="47"/>
      <c r="S209" s="47"/>
    </row>
    <row r="210" spans="1:19" x14ac:dyDescent="0.55000000000000004">
      <c r="A210" s="30" t="s">
        <v>362</v>
      </c>
      <c r="B210" s="34">
        <v>209</v>
      </c>
      <c r="C210" s="34" t="s">
        <v>276</v>
      </c>
      <c r="D210" s="37">
        <v>29.55</v>
      </c>
      <c r="E210" s="80">
        <v>29.268292682926798</v>
      </c>
      <c r="F210" s="37">
        <f t="shared" si="6"/>
        <v>-0.28170731707320229</v>
      </c>
      <c r="G210" s="51">
        <f t="shared" si="7"/>
        <v>-9.5332425405483014E-3</v>
      </c>
      <c r="M210" s="47"/>
      <c r="N210" s="47"/>
      <c r="R210" s="47"/>
      <c r="S210" s="47"/>
    </row>
    <row r="211" spans="1:19" x14ac:dyDescent="0.55000000000000004">
      <c r="A211" s="30" t="s">
        <v>362</v>
      </c>
      <c r="B211" s="34">
        <v>210</v>
      </c>
      <c r="C211" s="34" t="s">
        <v>277</v>
      </c>
      <c r="D211" s="37">
        <v>15.79</v>
      </c>
      <c r="E211" s="80">
        <v>13.0434782608696</v>
      </c>
      <c r="F211" s="37">
        <f t="shared" si="6"/>
        <v>-2.7465217391303991</v>
      </c>
      <c r="G211" s="51">
        <f t="shared" si="7"/>
        <v>-0.17394057879229888</v>
      </c>
      <c r="M211" s="47"/>
      <c r="N211" s="47"/>
      <c r="R211" s="47"/>
      <c r="S211" s="47"/>
    </row>
    <row r="212" spans="1:19" x14ac:dyDescent="0.55000000000000004">
      <c r="A212" s="30" t="s">
        <v>362</v>
      </c>
      <c r="B212" s="34">
        <v>211</v>
      </c>
      <c r="C212" s="34" t="s">
        <v>278</v>
      </c>
      <c r="D212" s="37">
        <v>19.64</v>
      </c>
      <c r="E212" s="80">
        <v>18.518518518518501</v>
      </c>
      <c r="F212" s="37">
        <f t="shared" si="6"/>
        <v>-1.1214814814814993</v>
      </c>
      <c r="G212" s="51">
        <f t="shared" si="7"/>
        <v>-5.710190842573825E-2</v>
      </c>
      <c r="M212" s="47"/>
      <c r="N212" s="47"/>
      <c r="R212" s="47"/>
      <c r="S212" s="47"/>
    </row>
    <row r="213" spans="1:19" x14ac:dyDescent="0.55000000000000004">
      <c r="A213" s="30" t="s">
        <v>362</v>
      </c>
      <c r="B213" s="34">
        <v>212</v>
      </c>
      <c r="C213" s="34" t="s">
        <v>279</v>
      </c>
      <c r="D213" s="37">
        <v>8.67</v>
      </c>
      <c r="E213" s="80">
        <v>7.2847682119205297</v>
      </c>
      <c r="F213" s="37">
        <f t="shared" si="6"/>
        <v>-1.3852317880794702</v>
      </c>
      <c r="G213" s="51">
        <f t="shared" si="7"/>
        <v>-0.15977298593765515</v>
      </c>
      <c r="M213" s="47"/>
      <c r="N213" s="47"/>
      <c r="R213" s="47"/>
      <c r="S213" s="47"/>
    </row>
    <row r="214" spans="1:19" x14ac:dyDescent="0.55000000000000004">
      <c r="A214" s="30" t="s">
        <v>362</v>
      </c>
      <c r="B214" s="34">
        <v>213</v>
      </c>
      <c r="C214" s="34" t="s">
        <v>280</v>
      </c>
      <c r="D214" s="37">
        <v>10.99</v>
      </c>
      <c r="E214" s="80">
        <v>11.9047619047619</v>
      </c>
      <c r="F214" s="37">
        <f t="shared" si="6"/>
        <v>0.91476190476189956</v>
      </c>
      <c r="G214" s="51">
        <f t="shared" si="7"/>
        <v>8.3235842107543173E-2</v>
      </c>
      <c r="M214" s="47"/>
      <c r="N214" s="47"/>
      <c r="R214" s="47"/>
      <c r="S214" s="47"/>
    </row>
  </sheetData>
  <autoFilter ref="A1:E1" xr:uid="{00000000-0009-0000-0000-000006000000}"/>
  <hyperlinks>
    <hyperlink ref="I1" location="Vsebina!A1" display="NAZAJ NA PRVO STRAN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4"/>
  <sheetViews>
    <sheetView zoomScale="70" zoomScaleNormal="70" workbookViewId="0">
      <selection activeCell="A2" sqref="A2"/>
    </sheetView>
  </sheetViews>
  <sheetFormatPr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37" customWidth="1"/>
    <col min="5" max="5" width="16.68359375" style="80" customWidth="1"/>
    <col min="6" max="6" width="10.68359375" style="41" bestFit="1" customWidth="1"/>
    <col min="7" max="7" width="10.1015625" style="41" bestFit="1" customWidth="1"/>
    <col min="8" max="10" width="9.1015625" style="34"/>
  </cols>
  <sheetData>
    <row r="1" spans="1:15" ht="43.5" thickBot="1" x14ac:dyDescent="0.6">
      <c r="A1" s="32" t="s">
        <v>65</v>
      </c>
      <c r="B1" s="32" t="s">
        <v>66</v>
      </c>
      <c r="C1" s="32" t="s">
        <v>357</v>
      </c>
      <c r="D1" s="32" t="s">
        <v>509</v>
      </c>
      <c r="E1" s="32" t="s">
        <v>510</v>
      </c>
      <c r="F1" s="33" t="s">
        <v>358</v>
      </c>
      <c r="G1" s="33" t="s">
        <v>359</v>
      </c>
      <c r="I1" s="32" t="s">
        <v>395</v>
      </c>
    </row>
    <row r="2" spans="1:15" x14ac:dyDescent="0.55000000000000004">
      <c r="A2" s="30" t="s">
        <v>360</v>
      </c>
      <c r="B2" s="44">
        <v>0</v>
      </c>
      <c r="C2" s="44" t="s">
        <v>361</v>
      </c>
      <c r="D2" s="49">
        <v>64.319999999999993</v>
      </c>
      <c r="E2" s="49">
        <v>68.386524540364704</v>
      </c>
      <c r="F2" s="49">
        <f>IFERROR(E2-D2,"")</f>
        <v>4.0665245403647106</v>
      </c>
      <c r="G2" s="50">
        <f>IFERROR(F2/D2,"")</f>
        <v>6.3223329296715036E-2</v>
      </c>
      <c r="L2" s="81"/>
      <c r="M2" s="81"/>
      <c r="N2" s="81"/>
      <c r="O2" s="81"/>
    </row>
    <row r="3" spans="1:15" x14ac:dyDescent="0.55000000000000004">
      <c r="A3" s="30" t="s">
        <v>362</v>
      </c>
      <c r="B3" s="34">
        <v>1</v>
      </c>
      <c r="C3" s="34" t="s">
        <v>69</v>
      </c>
      <c r="D3" s="80">
        <v>61.23</v>
      </c>
      <c r="E3" s="80">
        <v>59.975582700298702</v>
      </c>
      <c r="F3" s="37">
        <f>IFERROR(E3-D3,"")</f>
        <v>-1.254417299701295</v>
      </c>
      <c r="G3" s="51">
        <f t="shared" ref="G3:G66" si="0">IFERROR(F3/D3,"")</f>
        <v>-2.0486972067635067E-2</v>
      </c>
    </row>
    <row r="4" spans="1:15" x14ac:dyDescent="0.55000000000000004">
      <c r="A4" s="30" t="s">
        <v>362</v>
      </c>
      <c r="B4" s="34">
        <v>2</v>
      </c>
      <c r="C4" s="34" t="s">
        <v>70</v>
      </c>
      <c r="D4" s="80">
        <v>56.02</v>
      </c>
      <c r="E4" s="80">
        <v>69.194827572026597</v>
      </c>
      <c r="F4" s="37">
        <f t="shared" ref="F4:F67" si="1">IFERROR(E4-D4,"")</f>
        <v>13.174827572026594</v>
      </c>
      <c r="G4" s="51">
        <f t="shared" si="0"/>
        <v>0.23518078493442687</v>
      </c>
    </row>
    <row r="5" spans="1:15" x14ac:dyDescent="0.55000000000000004">
      <c r="A5" s="30" t="s">
        <v>362</v>
      </c>
      <c r="B5" s="34">
        <v>3</v>
      </c>
      <c r="C5" s="34" t="s">
        <v>71</v>
      </c>
      <c r="D5" s="80">
        <v>71.97</v>
      </c>
      <c r="E5" s="80">
        <v>72.389662544374204</v>
      </c>
      <c r="F5" s="37">
        <f t="shared" si="1"/>
        <v>0.41966254437420503</v>
      </c>
      <c r="G5" s="51">
        <f t="shared" si="0"/>
        <v>5.831076064668682E-3</v>
      </c>
    </row>
    <row r="6" spans="1:15" x14ac:dyDescent="0.55000000000000004">
      <c r="A6" s="30" t="s">
        <v>362</v>
      </c>
      <c r="B6" s="34">
        <v>4</v>
      </c>
      <c r="C6" s="34" t="s">
        <v>72</v>
      </c>
      <c r="D6" s="80">
        <v>63.56</v>
      </c>
      <c r="E6" s="80">
        <v>63.744969689165302</v>
      </c>
      <c r="F6" s="37">
        <f t="shared" si="1"/>
        <v>0.18496968916529966</v>
      </c>
      <c r="G6" s="51">
        <f t="shared" si="0"/>
        <v>2.9101587345075463E-3</v>
      </c>
    </row>
    <row r="7" spans="1:15" x14ac:dyDescent="0.55000000000000004">
      <c r="A7" s="30" t="s">
        <v>362</v>
      </c>
      <c r="B7" s="34">
        <v>5</v>
      </c>
      <c r="C7" s="34" t="s">
        <v>73</v>
      </c>
      <c r="D7" s="80">
        <v>67.55</v>
      </c>
      <c r="E7" s="80">
        <v>64.562357906883193</v>
      </c>
      <c r="F7" s="37">
        <f t="shared" si="1"/>
        <v>-2.9876420931168042</v>
      </c>
      <c r="G7" s="51">
        <f t="shared" si="0"/>
        <v>-4.422860241475654E-2</v>
      </c>
    </row>
    <row r="8" spans="1:15" x14ac:dyDescent="0.55000000000000004">
      <c r="A8" s="30" t="s">
        <v>362</v>
      </c>
      <c r="B8" s="34">
        <v>6</v>
      </c>
      <c r="C8" s="34" t="s">
        <v>74</v>
      </c>
      <c r="D8" s="80">
        <v>67.02</v>
      </c>
      <c r="E8" s="80">
        <v>67.332002637293897</v>
      </c>
      <c r="F8" s="37">
        <f t="shared" si="1"/>
        <v>0.31200263729390088</v>
      </c>
      <c r="G8" s="51">
        <f t="shared" si="0"/>
        <v>4.6553661189779301E-3</v>
      </c>
    </row>
    <row r="9" spans="1:15" x14ac:dyDescent="0.55000000000000004">
      <c r="A9" s="30" t="s">
        <v>362</v>
      </c>
      <c r="B9" s="34">
        <v>7</v>
      </c>
      <c r="C9" s="34" t="s">
        <v>75</v>
      </c>
      <c r="D9" s="80">
        <v>65.67</v>
      </c>
      <c r="E9" s="80">
        <v>63.090390543560403</v>
      </c>
      <c r="F9" s="37">
        <f t="shared" si="1"/>
        <v>-2.5796094564395986</v>
      </c>
      <c r="G9" s="51">
        <f t="shared" si="0"/>
        <v>-3.9281398758026477E-2</v>
      </c>
    </row>
    <row r="10" spans="1:15" x14ac:dyDescent="0.55000000000000004">
      <c r="A10" s="30" t="s">
        <v>362</v>
      </c>
      <c r="B10" s="34">
        <v>8</v>
      </c>
      <c r="C10" s="34" t="s">
        <v>76</v>
      </c>
      <c r="D10" s="80">
        <v>65.599999999999994</v>
      </c>
      <c r="E10" s="80">
        <v>65.413502944214699</v>
      </c>
      <c r="F10" s="37">
        <f t="shared" si="1"/>
        <v>-0.18649705578529563</v>
      </c>
      <c r="G10" s="51">
        <f t="shared" si="0"/>
        <v>-2.8429429235563362E-3</v>
      </c>
    </row>
    <row r="11" spans="1:15" x14ac:dyDescent="0.55000000000000004">
      <c r="A11" s="30" t="s">
        <v>362</v>
      </c>
      <c r="B11" s="34">
        <v>9</v>
      </c>
      <c r="C11" s="34" t="s">
        <v>77</v>
      </c>
      <c r="D11" s="80">
        <v>60.31</v>
      </c>
      <c r="E11" s="80">
        <v>59.601115019494998</v>
      </c>
      <c r="F11" s="37">
        <f t="shared" si="1"/>
        <v>-0.70888498050500459</v>
      </c>
      <c r="G11" s="51">
        <f t="shared" si="0"/>
        <v>-1.1754020568811217E-2</v>
      </c>
    </row>
    <row r="12" spans="1:15" x14ac:dyDescent="0.55000000000000004">
      <c r="A12" s="30" t="s">
        <v>362</v>
      </c>
      <c r="B12" s="34">
        <v>10</v>
      </c>
      <c r="C12" s="34" t="s">
        <v>78</v>
      </c>
      <c r="D12" s="80">
        <v>57.34</v>
      </c>
      <c r="E12" s="80">
        <v>66.942604964108298</v>
      </c>
      <c r="F12" s="37">
        <f t="shared" si="1"/>
        <v>9.6026049641082949</v>
      </c>
      <c r="G12" s="51">
        <f t="shared" si="0"/>
        <v>0.16746782288294898</v>
      </c>
    </row>
    <row r="13" spans="1:15" x14ac:dyDescent="0.55000000000000004">
      <c r="A13" s="30" t="s">
        <v>362</v>
      </c>
      <c r="B13" s="34">
        <v>11</v>
      </c>
      <c r="C13" s="34" t="s">
        <v>79</v>
      </c>
      <c r="D13" s="80">
        <v>69.22</v>
      </c>
      <c r="E13" s="80">
        <v>75.5721978591408</v>
      </c>
      <c r="F13" s="37">
        <f t="shared" si="1"/>
        <v>6.3521978591408015</v>
      </c>
      <c r="G13" s="51">
        <f t="shared" si="0"/>
        <v>9.1768244136677279E-2</v>
      </c>
    </row>
    <row r="14" spans="1:15" x14ac:dyDescent="0.55000000000000004">
      <c r="A14" s="30" t="s">
        <v>362</v>
      </c>
      <c r="B14" s="34">
        <v>12</v>
      </c>
      <c r="C14" s="34" t="s">
        <v>80</v>
      </c>
      <c r="D14" s="80">
        <v>61.82</v>
      </c>
      <c r="E14" s="80">
        <v>66.100641325331793</v>
      </c>
      <c r="F14" s="37">
        <f t="shared" si="1"/>
        <v>4.2806413253317928</v>
      </c>
      <c r="G14" s="51">
        <f t="shared" si="0"/>
        <v>6.924363192060487E-2</v>
      </c>
    </row>
    <row r="15" spans="1:15" x14ac:dyDescent="0.55000000000000004">
      <c r="A15" s="30" t="s">
        <v>362</v>
      </c>
      <c r="B15" s="34">
        <v>13</v>
      </c>
      <c r="C15" s="34" t="s">
        <v>81</v>
      </c>
      <c r="D15" s="80">
        <v>62.03</v>
      </c>
      <c r="E15" s="80">
        <v>62.691682958388498</v>
      </c>
      <c r="F15" s="37">
        <f t="shared" si="1"/>
        <v>0.66168295838849644</v>
      </c>
      <c r="G15" s="51">
        <f t="shared" si="0"/>
        <v>1.0667144259043953E-2</v>
      </c>
    </row>
    <row r="16" spans="1:15" x14ac:dyDescent="0.55000000000000004">
      <c r="A16" s="30" t="s">
        <v>362</v>
      </c>
      <c r="B16" s="34">
        <v>14</v>
      </c>
      <c r="C16" s="34" t="s">
        <v>82</v>
      </c>
      <c r="D16" s="80">
        <v>56.64</v>
      </c>
      <c r="E16" s="80">
        <v>62.205453217093897</v>
      </c>
      <c r="F16" s="37">
        <f t="shared" si="1"/>
        <v>5.5654532170938964</v>
      </c>
      <c r="G16" s="51">
        <f t="shared" si="0"/>
        <v>9.8260120358296191E-2</v>
      </c>
    </row>
    <row r="17" spans="1:7" x14ac:dyDescent="0.55000000000000004">
      <c r="A17" s="30" t="s">
        <v>362</v>
      </c>
      <c r="B17" s="34">
        <v>15</v>
      </c>
      <c r="C17" s="34" t="s">
        <v>83</v>
      </c>
      <c r="D17" s="80">
        <v>54.98</v>
      </c>
      <c r="E17" s="80">
        <v>67.586464899921907</v>
      </c>
      <c r="F17" s="37">
        <f t="shared" si="1"/>
        <v>12.60646489992191</v>
      </c>
      <c r="G17" s="51">
        <f t="shared" si="0"/>
        <v>0.2292918315736979</v>
      </c>
    </row>
    <row r="18" spans="1:7" x14ac:dyDescent="0.55000000000000004">
      <c r="A18" s="30" t="s">
        <v>362</v>
      </c>
      <c r="B18" s="34">
        <v>16</v>
      </c>
      <c r="C18" s="34" t="s">
        <v>84</v>
      </c>
      <c r="D18" s="80">
        <v>62.71</v>
      </c>
      <c r="E18" s="80">
        <v>65.020506592080807</v>
      </c>
      <c r="F18" s="37">
        <f t="shared" si="1"/>
        <v>2.3105065920808059</v>
      </c>
      <c r="G18" s="51">
        <f t="shared" si="0"/>
        <v>3.6844308596408956E-2</v>
      </c>
    </row>
    <row r="19" spans="1:7" x14ac:dyDescent="0.55000000000000004">
      <c r="A19" s="30" t="s">
        <v>362</v>
      </c>
      <c r="B19" s="34">
        <v>17</v>
      </c>
      <c r="C19" s="34" t="s">
        <v>85</v>
      </c>
      <c r="D19" s="80">
        <v>55.85</v>
      </c>
      <c r="E19" s="80">
        <v>55.704387278838901</v>
      </c>
      <c r="F19" s="37">
        <f t="shared" si="1"/>
        <v>-0.14561272116110047</v>
      </c>
      <c r="G19" s="51">
        <f t="shared" si="0"/>
        <v>-2.6072107638513958E-3</v>
      </c>
    </row>
    <row r="20" spans="1:7" x14ac:dyDescent="0.55000000000000004">
      <c r="A20" s="30" t="s">
        <v>362</v>
      </c>
      <c r="B20" s="34">
        <v>18</v>
      </c>
      <c r="C20" s="34" t="s">
        <v>86</v>
      </c>
      <c r="D20" s="80">
        <v>51.73</v>
      </c>
      <c r="E20" s="80">
        <v>60.269995609413797</v>
      </c>
      <c r="F20" s="37">
        <f t="shared" si="1"/>
        <v>8.5399956094138005</v>
      </c>
      <c r="G20" s="51">
        <f t="shared" si="0"/>
        <v>0.16508787182319354</v>
      </c>
    </row>
    <row r="21" spans="1:7" x14ac:dyDescent="0.55000000000000004">
      <c r="A21" s="30" t="s">
        <v>362</v>
      </c>
      <c r="B21" s="34">
        <v>19</v>
      </c>
      <c r="C21" s="34" t="s">
        <v>87</v>
      </c>
      <c r="D21" s="80">
        <v>60.53</v>
      </c>
      <c r="E21" s="80">
        <v>58.970821453614597</v>
      </c>
      <c r="F21" s="37">
        <f t="shared" si="1"/>
        <v>-1.5591785463854038</v>
      </c>
      <c r="G21" s="51">
        <f t="shared" si="0"/>
        <v>-2.5758773275820317E-2</v>
      </c>
    </row>
    <row r="22" spans="1:7" x14ac:dyDescent="0.55000000000000004">
      <c r="A22" s="30" t="s">
        <v>362</v>
      </c>
      <c r="B22" s="34">
        <v>20</v>
      </c>
      <c r="C22" s="34" t="s">
        <v>88</v>
      </c>
      <c r="D22" s="80">
        <v>53.73</v>
      </c>
      <c r="E22" s="80">
        <v>64.872383356481905</v>
      </c>
      <c r="F22" s="37">
        <f t="shared" si="1"/>
        <v>11.142383356481908</v>
      </c>
      <c r="G22" s="51">
        <f t="shared" si="0"/>
        <v>0.20737731912305804</v>
      </c>
    </row>
    <row r="23" spans="1:7" x14ac:dyDescent="0.55000000000000004">
      <c r="A23" s="30" t="s">
        <v>362</v>
      </c>
      <c r="B23" s="34">
        <v>21</v>
      </c>
      <c r="C23" s="34" t="s">
        <v>89</v>
      </c>
      <c r="D23" s="80">
        <v>60.08</v>
      </c>
      <c r="E23" s="80">
        <v>63.006601433926001</v>
      </c>
      <c r="F23" s="37">
        <f t="shared" si="1"/>
        <v>2.9266014339260025</v>
      </c>
      <c r="G23" s="51">
        <f t="shared" si="0"/>
        <v>4.871174157666449E-2</v>
      </c>
    </row>
    <row r="24" spans="1:7" x14ac:dyDescent="0.55000000000000004">
      <c r="A24" s="30" t="s">
        <v>362</v>
      </c>
      <c r="B24" s="34">
        <v>22</v>
      </c>
      <c r="C24" s="34" t="s">
        <v>90</v>
      </c>
      <c r="D24" s="80">
        <v>61.18</v>
      </c>
      <c r="E24" s="80">
        <v>65.729285678615398</v>
      </c>
      <c r="F24" s="37">
        <f t="shared" si="1"/>
        <v>4.5492856786153979</v>
      </c>
      <c r="G24" s="51">
        <f t="shared" si="0"/>
        <v>7.4359033648502743E-2</v>
      </c>
    </row>
    <row r="25" spans="1:7" x14ac:dyDescent="0.55000000000000004">
      <c r="A25" s="30" t="s">
        <v>362</v>
      </c>
      <c r="B25" s="34">
        <v>23</v>
      </c>
      <c r="C25" s="34" t="s">
        <v>91</v>
      </c>
      <c r="D25" s="80">
        <v>70.459999999999994</v>
      </c>
      <c r="E25" s="80">
        <v>75.707975648788107</v>
      </c>
      <c r="F25" s="37">
        <f t="shared" si="1"/>
        <v>5.2479756487881133</v>
      </c>
      <c r="G25" s="51">
        <f t="shared" si="0"/>
        <v>7.4481629985638856E-2</v>
      </c>
    </row>
    <row r="26" spans="1:7" x14ac:dyDescent="0.55000000000000004">
      <c r="A26" s="30" t="s">
        <v>362</v>
      </c>
      <c r="B26" s="34">
        <v>24</v>
      </c>
      <c r="C26" s="34" t="s">
        <v>92</v>
      </c>
      <c r="D26" s="80">
        <v>56.94</v>
      </c>
      <c r="E26" s="80">
        <v>67.062255601982002</v>
      </c>
      <c r="F26" s="37">
        <f t="shared" si="1"/>
        <v>10.122255601982005</v>
      </c>
      <c r="G26" s="51">
        <f t="shared" si="0"/>
        <v>0.17777055851742193</v>
      </c>
    </row>
    <row r="27" spans="1:7" x14ac:dyDescent="0.55000000000000004">
      <c r="A27" s="30" t="s">
        <v>362</v>
      </c>
      <c r="B27" s="34">
        <v>25</v>
      </c>
      <c r="C27" s="34" t="s">
        <v>93</v>
      </c>
      <c r="D27" s="80">
        <v>62.28</v>
      </c>
      <c r="E27" s="80">
        <v>66.812865727582505</v>
      </c>
      <c r="F27" s="37">
        <f t="shared" si="1"/>
        <v>4.5328657275825037</v>
      </c>
      <c r="G27" s="51">
        <f t="shared" si="0"/>
        <v>7.2782044437740903E-2</v>
      </c>
    </row>
    <row r="28" spans="1:7" x14ac:dyDescent="0.55000000000000004">
      <c r="A28" s="30" t="s">
        <v>362</v>
      </c>
      <c r="B28" s="34">
        <v>26</v>
      </c>
      <c r="C28" s="34" t="s">
        <v>94</v>
      </c>
      <c r="D28" s="80">
        <v>61.32</v>
      </c>
      <c r="E28" s="80">
        <v>64.1710748240409</v>
      </c>
      <c r="F28" s="37">
        <f t="shared" si="1"/>
        <v>2.8510748240409001</v>
      </c>
      <c r="G28" s="51">
        <f t="shared" si="0"/>
        <v>4.6495023223106655E-2</v>
      </c>
    </row>
    <row r="29" spans="1:7" x14ac:dyDescent="0.55000000000000004">
      <c r="A29" s="30" t="s">
        <v>362</v>
      </c>
      <c r="B29" s="34">
        <v>27</v>
      </c>
      <c r="C29" s="34" t="s">
        <v>95</v>
      </c>
      <c r="D29" s="80">
        <v>54.81</v>
      </c>
      <c r="E29" s="80">
        <v>61.025402863685201</v>
      </c>
      <c r="F29" s="37">
        <f t="shared" si="1"/>
        <v>6.215402863685199</v>
      </c>
      <c r="G29" s="51">
        <f t="shared" si="0"/>
        <v>0.11339906702582009</v>
      </c>
    </row>
    <row r="30" spans="1:7" x14ac:dyDescent="0.55000000000000004">
      <c r="A30" s="30" t="s">
        <v>362</v>
      </c>
      <c r="B30" s="34">
        <v>28</v>
      </c>
      <c r="C30" s="34" t="s">
        <v>96</v>
      </c>
      <c r="D30" s="80">
        <v>59.53</v>
      </c>
      <c r="E30" s="80">
        <v>63.756784363654504</v>
      </c>
      <c r="F30" s="37">
        <f t="shared" si="1"/>
        <v>4.2267843636545024</v>
      </c>
      <c r="G30" s="51">
        <f t="shared" si="0"/>
        <v>7.1002593039719508E-2</v>
      </c>
    </row>
    <row r="31" spans="1:7" x14ac:dyDescent="0.55000000000000004">
      <c r="A31" s="30" t="s">
        <v>362</v>
      </c>
      <c r="B31" s="34">
        <v>29</v>
      </c>
      <c r="C31" s="34" t="s">
        <v>97</v>
      </c>
      <c r="D31" s="80">
        <v>61.74</v>
      </c>
      <c r="E31" s="80">
        <v>66.632727872446594</v>
      </c>
      <c r="F31" s="37">
        <f t="shared" si="1"/>
        <v>4.8927278724465921</v>
      </c>
      <c r="G31" s="51">
        <f t="shared" si="0"/>
        <v>7.9247293042542785E-2</v>
      </c>
    </row>
    <row r="32" spans="1:7" x14ac:dyDescent="0.55000000000000004">
      <c r="A32" s="30" t="s">
        <v>362</v>
      </c>
      <c r="B32" s="34">
        <v>30</v>
      </c>
      <c r="C32" s="34" t="s">
        <v>98</v>
      </c>
      <c r="D32" s="80">
        <v>57.46</v>
      </c>
      <c r="E32" s="80">
        <v>60.681094177393</v>
      </c>
      <c r="F32" s="37">
        <f t="shared" si="1"/>
        <v>3.2210941773929989</v>
      </c>
      <c r="G32" s="51">
        <f t="shared" si="0"/>
        <v>5.6058026059745893E-2</v>
      </c>
    </row>
    <row r="33" spans="1:7" x14ac:dyDescent="0.55000000000000004">
      <c r="A33" s="30" t="s">
        <v>362</v>
      </c>
      <c r="B33" s="34">
        <v>31</v>
      </c>
      <c r="C33" s="34" t="s">
        <v>99</v>
      </c>
      <c r="D33" s="80">
        <v>52.49</v>
      </c>
      <c r="E33" s="80">
        <v>61.587704804781403</v>
      </c>
      <c r="F33" s="37">
        <f t="shared" si="1"/>
        <v>9.0977048047814009</v>
      </c>
      <c r="G33" s="51">
        <f t="shared" si="0"/>
        <v>0.17332262916329588</v>
      </c>
    </row>
    <row r="34" spans="1:7" x14ac:dyDescent="0.55000000000000004">
      <c r="A34" s="30" t="s">
        <v>362</v>
      </c>
      <c r="B34" s="34">
        <v>32</v>
      </c>
      <c r="C34" s="34" t="s">
        <v>100</v>
      </c>
      <c r="D34" s="80">
        <v>66.89</v>
      </c>
      <c r="E34" s="80">
        <v>65.554030384026902</v>
      </c>
      <c r="F34" s="37">
        <f t="shared" si="1"/>
        <v>-1.3359696159730987</v>
      </c>
      <c r="G34" s="51">
        <f t="shared" si="0"/>
        <v>-1.9972635909300325E-2</v>
      </c>
    </row>
    <row r="35" spans="1:7" x14ac:dyDescent="0.55000000000000004">
      <c r="A35" s="30" t="s">
        <v>362</v>
      </c>
      <c r="B35" s="34">
        <v>33</v>
      </c>
      <c r="C35" s="34" t="s">
        <v>101</v>
      </c>
      <c r="D35" s="80">
        <v>46.02</v>
      </c>
      <c r="E35" s="80">
        <v>61.647835437258799</v>
      </c>
      <c r="F35" s="37">
        <f t="shared" si="1"/>
        <v>15.627835437258796</v>
      </c>
      <c r="G35" s="51">
        <f t="shared" si="0"/>
        <v>0.33958790606820499</v>
      </c>
    </row>
    <row r="36" spans="1:7" x14ac:dyDescent="0.55000000000000004">
      <c r="A36" s="30" t="s">
        <v>362</v>
      </c>
      <c r="B36" s="34">
        <v>34</v>
      </c>
      <c r="C36" s="34" t="s">
        <v>102</v>
      </c>
      <c r="D36" s="80">
        <v>63.56</v>
      </c>
      <c r="E36" s="80">
        <v>71.455634541678904</v>
      </c>
      <c r="F36" s="37">
        <f t="shared" si="1"/>
        <v>7.895634541678902</v>
      </c>
      <c r="G36" s="51">
        <f t="shared" si="0"/>
        <v>0.12422332507361393</v>
      </c>
    </row>
    <row r="37" spans="1:7" x14ac:dyDescent="0.55000000000000004">
      <c r="A37" s="30" t="s">
        <v>362</v>
      </c>
      <c r="B37" s="34">
        <v>35</v>
      </c>
      <c r="C37" s="34" t="s">
        <v>103</v>
      </c>
      <c r="D37" s="80">
        <v>60.84</v>
      </c>
      <c r="E37" s="80">
        <v>63.6178747090785</v>
      </c>
      <c r="F37" s="37">
        <f t="shared" si="1"/>
        <v>2.7778747090784961</v>
      </c>
      <c r="G37" s="51">
        <f t="shared" si="0"/>
        <v>4.5658690155793817E-2</v>
      </c>
    </row>
    <row r="38" spans="1:7" x14ac:dyDescent="0.55000000000000004">
      <c r="A38" s="30" t="s">
        <v>362</v>
      </c>
      <c r="B38" s="34">
        <v>36</v>
      </c>
      <c r="C38" s="34" t="s">
        <v>104</v>
      </c>
      <c r="D38" s="80">
        <v>61.51</v>
      </c>
      <c r="E38" s="80">
        <v>65.468155182647607</v>
      </c>
      <c r="F38" s="37">
        <f t="shared" si="1"/>
        <v>3.9581551826476087</v>
      </c>
      <c r="G38" s="51">
        <f t="shared" si="0"/>
        <v>6.4349783492889098E-2</v>
      </c>
    </row>
    <row r="39" spans="1:7" x14ac:dyDescent="0.55000000000000004">
      <c r="A39" s="30" t="s">
        <v>362</v>
      </c>
      <c r="B39" s="34">
        <v>37</v>
      </c>
      <c r="C39" s="34" t="s">
        <v>105</v>
      </c>
      <c r="D39" s="80">
        <v>61.69</v>
      </c>
      <c r="E39" s="80">
        <v>64.417547029539406</v>
      </c>
      <c r="F39" s="37">
        <f t="shared" si="1"/>
        <v>2.7275470295394086</v>
      </c>
      <c r="G39" s="51">
        <f t="shared" si="0"/>
        <v>4.4213762839024298E-2</v>
      </c>
    </row>
    <row r="40" spans="1:7" x14ac:dyDescent="0.55000000000000004">
      <c r="A40" s="30" t="s">
        <v>362</v>
      </c>
      <c r="B40" s="34">
        <v>38</v>
      </c>
      <c r="C40" s="34" t="s">
        <v>106</v>
      </c>
      <c r="D40" s="80">
        <v>65.11</v>
      </c>
      <c r="E40" s="80">
        <v>59.034465596286601</v>
      </c>
      <c r="F40" s="37">
        <f t="shared" si="1"/>
        <v>-6.075534403713398</v>
      </c>
      <c r="G40" s="51">
        <f t="shared" si="0"/>
        <v>-9.3311847699483919E-2</v>
      </c>
    </row>
    <row r="41" spans="1:7" x14ac:dyDescent="0.55000000000000004">
      <c r="A41" s="30" t="s">
        <v>362</v>
      </c>
      <c r="B41" s="34">
        <v>39</v>
      </c>
      <c r="C41" s="34" t="s">
        <v>107</v>
      </c>
      <c r="D41" s="80">
        <v>58.94</v>
      </c>
      <c r="E41" s="80">
        <v>64.739394078208406</v>
      </c>
      <c r="F41" s="37">
        <f t="shared" si="1"/>
        <v>5.7993940782084081</v>
      </c>
      <c r="G41" s="51">
        <f t="shared" si="0"/>
        <v>9.839487747214809E-2</v>
      </c>
    </row>
    <row r="42" spans="1:7" x14ac:dyDescent="0.55000000000000004">
      <c r="A42" s="30" t="s">
        <v>362</v>
      </c>
      <c r="B42" s="34">
        <v>40</v>
      </c>
      <c r="C42" s="34" t="s">
        <v>108</v>
      </c>
      <c r="D42" s="80">
        <v>71.78</v>
      </c>
      <c r="E42" s="80">
        <v>78.260846285520799</v>
      </c>
      <c r="F42" s="37">
        <f t="shared" si="1"/>
        <v>6.4808462855207978</v>
      </c>
      <c r="G42" s="51">
        <f t="shared" si="0"/>
        <v>9.0287632843700158E-2</v>
      </c>
    </row>
    <row r="43" spans="1:7" x14ac:dyDescent="0.55000000000000004">
      <c r="A43" s="30" t="s">
        <v>362</v>
      </c>
      <c r="B43" s="34">
        <v>41</v>
      </c>
      <c r="C43" s="34" t="s">
        <v>109</v>
      </c>
      <c r="D43" s="80">
        <v>67.099999999999994</v>
      </c>
      <c r="E43" s="80">
        <v>73.587731784527193</v>
      </c>
      <c r="F43" s="37">
        <f t="shared" si="1"/>
        <v>6.4877317845271989</v>
      </c>
      <c r="G43" s="51">
        <f t="shared" si="0"/>
        <v>9.6687507966128156E-2</v>
      </c>
    </row>
    <row r="44" spans="1:7" x14ac:dyDescent="0.55000000000000004">
      <c r="A44" s="30" t="s">
        <v>362</v>
      </c>
      <c r="B44" s="34">
        <v>42</v>
      </c>
      <c r="C44" s="34" t="s">
        <v>110</v>
      </c>
      <c r="D44" s="80">
        <v>55.88</v>
      </c>
      <c r="E44" s="80">
        <v>59.096492674004999</v>
      </c>
      <c r="F44" s="37">
        <f t="shared" si="1"/>
        <v>3.2164926740049964</v>
      </c>
      <c r="G44" s="51">
        <f t="shared" si="0"/>
        <v>5.7560713564871087E-2</v>
      </c>
    </row>
    <row r="45" spans="1:7" x14ac:dyDescent="0.55000000000000004">
      <c r="A45" s="30" t="s">
        <v>362</v>
      </c>
      <c r="B45" s="34">
        <v>43</v>
      </c>
      <c r="C45" s="34" t="s">
        <v>111</v>
      </c>
      <c r="D45" s="80">
        <v>67.760000000000005</v>
      </c>
      <c r="E45" s="80">
        <v>66.082186621129196</v>
      </c>
      <c r="F45" s="37">
        <f t="shared" si="1"/>
        <v>-1.6778133788708089</v>
      </c>
      <c r="G45" s="51">
        <f t="shared" si="0"/>
        <v>-2.4761118342249245E-2</v>
      </c>
    </row>
    <row r="46" spans="1:7" x14ac:dyDescent="0.55000000000000004">
      <c r="A46" s="30" t="s">
        <v>362</v>
      </c>
      <c r="B46" s="34">
        <v>44</v>
      </c>
      <c r="C46" s="34" t="s">
        <v>112</v>
      </c>
      <c r="D46" s="80">
        <v>64.59</v>
      </c>
      <c r="E46" s="80">
        <v>59.5702503248312</v>
      </c>
      <c r="F46" s="37">
        <f t="shared" si="1"/>
        <v>-5.0197496751688035</v>
      </c>
      <c r="G46" s="51">
        <f t="shared" si="0"/>
        <v>-7.7717133846861797E-2</v>
      </c>
    </row>
    <row r="47" spans="1:7" x14ac:dyDescent="0.55000000000000004">
      <c r="A47" s="30" t="s">
        <v>362</v>
      </c>
      <c r="B47" s="34">
        <v>45</v>
      </c>
      <c r="C47" s="34" t="s">
        <v>113</v>
      </c>
      <c r="D47" s="80">
        <v>63.13</v>
      </c>
      <c r="E47" s="80">
        <v>67.268651389583795</v>
      </c>
      <c r="F47" s="37">
        <f t="shared" si="1"/>
        <v>4.1386513895837922</v>
      </c>
      <c r="G47" s="51">
        <f t="shared" si="0"/>
        <v>6.5557601609120733E-2</v>
      </c>
    </row>
    <row r="48" spans="1:7" x14ac:dyDescent="0.55000000000000004">
      <c r="A48" s="30" t="s">
        <v>362</v>
      </c>
      <c r="B48" s="34">
        <v>46</v>
      </c>
      <c r="C48" s="34" t="s">
        <v>114</v>
      </c>
      <c r="D48" s="80">
        <v>56.71</v>
      </c>
      <c r="E48" s="80">
        <v>61.9794485650634</v>
      </c>
      <c r="F48" s="37">
        <f t="shared" si="1"/>
        <v>5.2694485650633993</v>
      </c>
      <c r="G48" s="51">
        <f t="shared" si="0"/>
        <v>9.2919212926527939E-2</v>
      </c>
    </row>
    <row r="49" spans="1:7" x14ac:dyDescent="0.55000000000000004">
      <c r="A49" s="30" t="s">
        <v>362</v>
      </c>
      <c r="B49" s="34">
        <v>47</v>
      </c>
      <c r="C49" s="34" t="s">
        <v>115</v>
      </c>
      <c r="D49" s="80">
        <v>50.42</v>
      </c>
      <c r="E49" s="80">
        <v>67.587020341902502</v>
      </c>
      <c r="F49" s="37">
        <f t="shared" si="1"/>
        <v>17.1670203419025</v>
      </c>
      <c r="G49" s="51">
        <f t="shared" si="0"/>
        <v>0.34048037171563861</v>
      </c>
    </row>
    <row r="50" spans="1:7" x14ac:dyDescent="0.55000000000000004">
      <c r="A50" s="30" t="s">
        <v>362</v>
      </c>
      <c r="B50" s="34">
        <v>48</v>
      </c>
      <c r="C50" s="34" t="s">
        <v>116</v>
      </c>
      <c r="D50" s="80">
        <v>62.26</v>
      </c>
      <c r="E50" s="80">
        <v>57.102553611229801</v>
      </c>
      <c r="F50" s="37">
        <f t="shared" si="1"/>
        <v>-5.1574463887701967</v>
      </c>
      <c r="G50" s="51">
        <f t="shared" si="0"/>
        <v>-8.2837237211214207E-2</v>
      </c>
    </row>
    <row r="51" spans="1:7" x14ac:dyDescent="0.55000000000000004">
      <c r="A51" s="30" t="s">
        <v>362</v>
      </c>
      <c r="B51" s="34">
        <v>49</v>
      </c>
      <c r="C51" s="34" t="s">
        <v>117</v>
      </c>
      <c r="D51" s="80">
        <v>60.47</v>
      </c>
      <c r="E51" s="80">
        <v>58.6183501816828</v>
      </c>
      <c r="F51" s="37">
        <f t="shared" si="1"/>
        <v>-1.851649818317199</v>
      </c>
      <c r="G51" s="51">
        <f t="shared" si="0"/>
        <v>-3.0620966071063321E-2</v>
      </c>
    </row>
    <row r="52" spans="1:7" x14ac:dyDescent="0.55000000000000004">
      <c r="A52" s="30" t="s">
        <v>362</v>
      </c>
      <c r="B52" s="34">
        <v>50</v>
      </c>
      <c r="C52" s="34" t="s">
        <v>118</v>
      </c>
      <c r="D52" s="80">
        <v>67.42</v>
      </c>
      <c r="E52" s="80">
        <v>65.731649712440401</v>
      </c>
      <c r="F52" s="37">
        <f t="shared" si="1"/>
        <v>-1.6883502875596008</v>
      </c>
      <c r="G52" s="51">
        <f t="shared" si="0"/>
        <v>-2.5042276587950173E-2</v>
      </c>
    </row>
    <row r="53" spans="1:7" x14ac:dyDescent="0.55000000000000004">
      <c r="A53" s="30" t="s">
        <v>362</v>
      </c>
      <c r="B53" s="34">
        <v>51</v>
      </c>
      <c r="C53" s="34" t="s">
        <v>119</v>
      </c>
      <c r="D53" s="80">
        <v>49.01</v>
      </c>
      <c r="E53" s="80">
        <v>58.248645910340102</v>
      </c>
      <c r="F53" s="37">
        <f t="shared" si="1"/>
        <v>9.2386459103401037</v>
      </c>
      <c r="G53" s="51">
        <f t="shared" si="0"/>
        <v>0.18850532361436653</v>
      </c>
    </row>
    <row r="54" spans="1:7" x14ac:dyDescent="0.55000000000000004">
      <c r="A54" s="30" t="s">
        <v>362</v>
      </c>
      <c r="B54" s="34">
        <v>52</v>
      </c>
      <c r="C54" s="34" t="s">
        <v>120</v>
      </c>
      <c r="D54" s="80">
        <v>67.56</v>
      </c>
      <c r="E54" s="80">
        <v>75.036903490102802</v>
      </c>
      <c r="F54" s="37">
        <f t="shared" si="1"/>
        <v>7.4769034901027993</v>
      </c>
      <c r="G54" s="51">
        <f t="shared" si="0"/>
        <v>0.11067056675699821</v>
      </c>
    </row>
    <row r="55" spans="1:7" x14ac:dyDescent="0.55000000000000004">
      <c r="A55" s="30" t="s">
        <v>362</v>
      </c>
      <c r="B55" s="34">
        <v>53</v>
      </c>
      <c r="C55" s="34" t="s">
        <v>121</v>
      </c>
      <c r="D55" s="80">
        <v>68.08</v>
      </c>
      <c r="E55" s="80">
        <v>69.364461728430101</v>
      </c>
      <c r="F55" s="37">
        <f t="shared" si="1"/>
        <v>1.2844617284301023</v>
      </c>
      <c r="G55" s="51">
        <f t="shared" si="0"/>
        <v>1.8866946657316426E-2</v>
      </c>
    </row>
    <row r="56" spans="1:7" x14ac:dyDescent="0.55000000000000004">
      <c r="A56" s="30" t="s">
        <v>362</v>
      </c>
      <c r="B56" s="34">
        <v>54</v>
      </c>
      <c r="C56" s="34" t="s">
        <v>122</v>
      </c>
      <c r="D56" s="80">
        <v>59.88</v>
      </c>
      <c r="E56" s="80">
        <v>58.078182439906698</v>
      </c>
      <c r="F56" s="37">
        <f t="shared" si="1"/>
        <v>-1.8018175600933048</v>
      </c>
      <c r="G56" s="51">
        <f t="shared" si="0"/>
        <v>-3.009047361545265E-2</v>
      </c>
    </row>
    <row r="57" spans="1:7" x14ac:dyDescent="0.55000000000000004">
      <c r="A57" s="30" t="s">
        <v>362</v>
      </c>
      <c r="B57" s="34">
        <v>55</v>
      </c>
      <c r="C57" s="34" t="s">
        <v>123</v>
      </c>
      <c r="D57" s="80">
        <v>60.6</v>
      </c>
      <c r="E57" s="80">
        <v>67.162039045750106</v>
      </c>
      <c r="F57" s="37">
        <f t="shared" si="1"/>
        <v>6.5620390457501045</v>
      </c>
      <c r="G57" s="51">
        <f t="shared" si="0"/>
        <v>0.10828447270214693</v>
      </c>
    </row>
    <row r="58" spans="1:7" x14ac:dyDescent="0.55000000000000004">
      <c r="A58" s="30" t="s">
        <v>362</v>
      </c>
      <c r="B58" s="34">
        <v>56</v>
      </c>
      <c r="C58" s="34" t="s">
        <v>124</v>
      </c>
      <c r="D58" s="80">
        <v>51.1</v>
      </c>
      <c r="E58" s="80">
        <v>65.999934586332998</v>
      </c>
      <c r="F58" s="37">
        <f t="shared" si="1"/>
        <v>14.899934586332996</v>
      </c>
      <c r="G58" s="51">
        <f t="shared" si="0"/>
        <v>0.29158384709066526</v>
      </c>
    </row>
    <row r="59" spans="1:7" x14ac:dyDescent="0.55000000000000004">
      <c r="A59" s="30" t="s">
        <v>362</v>
      </c>
      <c r="B59" s="34">
        <v>57</v>
      </c>
      <c r="C59" s="34" t="s">
        <v>125</v>
      </c>
      <c r="D59" s="80">
        <v>60.2</v>
      </c>
      <c r="E59" s="80">
        <v>61.166894234192299</v>
      </c>
      <c r="F59" s="37">
        <f t="shared" si="1"/>
        <v>0.9668942341922957</v>
      </c>
      <c r="G59" s="51">
        <f t="shared" si="0"/>
        <v>1.6061366016483315E-2</v>
      </c>
    </row>
    <row r="60" spans="1:7" x14ac:dyDescent="0.55000000000000004">
      <c r="A60" s="30" t="s">
        <v>362</v>
      </c>
      <c r="B60" s="34">
        <v>58</v>
      </c>
      <c r="C60" s="34" t="s">
        <v>126</v>
      </c>
      <c r="D60" s="80">
        <v>69.099999999999994</v>
      </c>
      <c r="E60" s="80">
        <v>67.089516296866904</v>
      </c>
      <c r="F60" s="37">
        <f t="shared" si="1"/>
        <v>-2.0104837031330902</v>
      </c>
      <c r="G60" s="51">
        <f t="shared" si="0"/>
        <v>-2.9095277903517951E-2</v>
      </c>
    </row>
    <row r="61" spans="1:7" x14ac:dyDescent="0.55000000000000004">
      <c r="A61" s="30" t="s">
        <v>362</v>
      </c>
      <c r="B61" s="34">
        <v>59</v>
      </c>
      <c r="C61" s="34" t="s">
        <v>127</v>
      </c>
      <c r="D61" s="80">
        <v>56.12</v>
      </c>
      <c r="E61" s="80">
        <v>61.880049588680698</v>
      </c>
      <c r="F61" s="37">
        <f t="shared" si="1"/>
        <v>5.760049588680701</v>
      </c>
      <c r="G61" s="51">
        <f t="shared" si="0"/>
        <v>0.10263808960585712</v>
      </c>
    </row>
    <row r="62" spans="1:7" x14ac:dyDescent="0.55000000000000004">
      <c r="A62" s="30" t="s">
        <v>362</v>
      </c>
      <c r="B62" s="34">
        <v>60</v>
      </c>
      <c r="C62" s="34" t="s">
        <v>128</v>
      </c>
      <c r="D62" s="80">
        <v>60.94</v>
      </c>
      <c r="E62" s="80">
        <v>61.980432926517899</v>
      </c>
      <c r="F62" s="37">
        <f t="shared" si="1"/>
        <v>1.0404329265179015</v>
      </c>
      <c r="G62" s="51">
        <f t="shared" si="0"/>
        <v>1.7073070668163794E-2</v>
      </c>
    </row>
    <row r="63" spans="1:7" x14ac:dyDescent="0.55000000000000004">
      <c r="A63" s="30" t="s">
        <v>362</v>
      </c>
      <c r="B63" s="34">
        <v>61</v>
      </c>
      <c r="C63" s="34" t="s">
        <v>129</v>
      </c>
      <c r="D63" s="80">
        <v>71.209999999999994</v>
      </c>
      <c r="E63" s="80">
        <v>76.638879036129794</v>
      </c>
      <c r="F63" s="37">
        <f t="shared" si="1"/>
        <v>5.4288790361297998</v>
      </c>
      <c r="G63" s="51">
        <f t="shared" si="0"/>
        <v>7.6237593542055893E-2</v>
      </c>
    </row>
    <row r="64" spans="1:7" x14ac:dyDescent="0.55000000000000004">
      <c r="A64" s="30" t="s">
        <v>362</v>
      </c>
      <c r="B64" s="34">
        <v>62</v>
      </c>
      <c r="C64" s="34" t="s">
        <v>130</v>
      </c>
      <c r="D64" s="80">
        <v>55.09</v>
      </c>
      <c r="E64" s="80">
        <v>60.143563191510502</v>
      </c>
      <c r="F64" s="37">
        <f t="shared" si="1"/>
        <v>5.0535631915104986</v>
      </c>
      <c r="G64" s="51">
        <f t="shared" si="0"/>
        <v>9.17328588039662E-2</v>
      </c>
    </row>
    <row r="65" spans="1:7" x14ac:dyDescent="0.55000000000000004">
      <c r="A65" s="30" t="s">
        <v>362</v>
      </c>
      <c r="B65" s="34">
        <v>63</v>
      </c>
      <c r="C65" s="34" t="s">
        <v>131</v>
      </c>
      <c r="D65" s="80">
        <v>59.6</v>
      </c>
      <c r="E65" s="80">
        <v>65.783898766368594</v>
      </c>
      <c r="F65" s="37">
        <f t="shared" si="1"/>
        <v>6.1838987663685927</v>
      </c>
      <c r="G65" s="51">
        <f t="shared" si="0"/>
        <v>0.10375669071088242</v>
      </c>
    </row>
    <row r="66" spans="1:7" x14ac:dyDescent="0.55000000000000004">
      <c r="A66" s="30" t="s">
        <v>362</v>
      </c>
      <c r="B66" s="34">
        <v>64</v>
      </c>
      <c r="C66" s="34" t="s">
        <v>132</v>
      </c>
      <c r="D66" s="80">
        <v>64.37</v>
      </c>
      <c r="E66" s="80">
        <v>66.665942156452601</v>
      </c>
      <c r="F66" s="37">
        <f t="shared" si="1"/>
        <v>2.2959421564525968</v>
      </c>
      <c r="G66" s="51">
        <f t="shared" si="0"/>
        <v>3.5667891198580035E-2</v>
      </c>
    </row>
    <row r="67" spans="1:7" x14ac:dyDescent="0.55000000000000004">
      <c r="A67" s="30" t="s">
        <v>362</v>
      </c>
      <c r="B67" s="34">
        <v>65</v>
      </c>
      <c r="C67" s="34" t="s">
        <v>133</v>
      </c>
      <c r="D67" s="80">
        <v>48.66</v>
      </c>
      <c r="E67" s="80">
        <v>60.085279820866603</v>
      </c>
      <c r="F67" s="37">
        <f t="shared" si="1"/>
        <v>11.425279820866606</v>
      </c>
      <c r="G67" s="51">
        <f t="shared" ref="G67:G130" si="2">IFERROR(F67/D67,"")</f>
        <v>0.23479818785175929</v>
      </c>
    </row>
    <row r="68" spans="1:7" x14ac:dyDescent="0.55000000000000004">
      <c r="A68" s="30" t="s">
        <v>362</v>
      </c>
      <c r="B68" s="34">
        <v>66</v>
      </c>
      <c r="C68" s="34" t="s">
        <v>134</v>
      </c>
      <c r="D68" s="80">
        <v>56.74</v>
      </c>
      <c r="E68" s="80">
        <v>61.413181836843997</v>
      </c>
      <c r="F68" s="37">
        <f t="shared" ref="F68:F131" si="3">IFERROR(E68-D68,"")</f>
        <v>4.6731818368439946</v>
      </c>
      <c r="G68" s="51">
        <f t="shared" si="2"/>
        <v>8.2361329517870896E-2</v>
      </c>
    </row>
    <row r="69" spans="1:7" x14ac:dyDescent="0.55000000000000004">
      <c r="A69" s="30" t="s">
        <v>362</v>
      </c>
      <c r="B69" s="34">
        <v>67</v>
      </c>
      <c r="C69" s="34" t="s">
        <v>135</v>
      </c>
      <c r="D69" s="80">
        <v>49.25</v>
      </c>
      <c r="E69" s="80">
        <v>57.8406054609733</v>
      </c>
      <c r="F69" s="37">
        <f t="shared" si="3"/>
        <v>8.5906054609733005</v>
      </c>
      <c r="G69" s="51">
        <f t="shared" si="2"/>
        <v>0.17442853727864568</v>
      </c>
    </row>
    <row r="70" spans="1:7" x14ac:dyDescent="0.55000000000000004">
      <c r="A70" s="30" t="s">
        <v>362</v>
      </c>
      <c r="B70" s="34">
        <v>68</v>
      </c>
      <c r="C70" s="34" t="s">
        <v>136</v>
      </c>
      <c r="D70" s="80">
        <v>64.8</v>
      </c>
      <c r="E70" s="80">
        <v>64.973527156963996</v>
      </c>
      <c r="F70" s="37">
        <f t="shared" si="3"/>
        <v>0.17352715696399912</v>
      </c>
      <c r="G70" s="51">
        <f t="shared" si="2"/>
        <v>2.6778882247530727E-3</v>
      </c>
    </row>
    <row r="71" spans="1:7" x14ac:dyDescent="0.55000000000000004">
      <c r="A71" s="30" t="s">
        <v>362</v>
      </c>
      <c r="B71" s="34">
        <v>69</v>
      </c>
      <c r="C71" s="34" t="s">
        <v>137</v>
      </c>
      <c r="D71" s="80">
        <v>50.82</v>
      </c>
      <c r="E71" s="80">
        <v>63.079551621523898</v>
      </c>
      <c r="F71" s="37">
        <f t="shared" si="3"/>
        <v>12.259551621523897</v>
      </c>
      <c r="G71" s="51">
        <f t="shared" si="2"/>
        <v>0.24123478200558632</v>
      </c>
    </row>
    <row r="72" spans="1:7" x14ac:dyDescent="0.55000000000000004">
      <c r="A72" s="30" t="s">
        <v>362</v>
      </c>
      <c r="B72" s="34">
        <v>70</v>
      </c>
      <c r="C72" s="34" t="s">
        <v>138</v>
      </c>
      <c r="D72" s="80">
        <v>72.44</v>
      </c>
      <c r="E72" s="80">
        <v>74.103527568638597</v>
      </c>
      <c r="F72" s="37">
        <f t="shared" si="3"/>
        <v>1.6635275686385995</v>
      </c>
      <c r="G72" s="51">
        <f t="shared" si="2"/>
        <v>2.2964212708981219E-2</v>
      </c>
    </row>
    <row r="73" spans="1:7" x14ac:dyDescent="0.55000000000000004">
      <c r="A73" s="30" t="s">
        <v>362</v>
      </c>
      <c r="B73" s="34">
        <v>71</v>
      </c>
      <c r="C73" s="34" t="s">
        <v>139</v>
      </c>
      <c r="D73" s="80">
        <v>65.45</v>
      </c>
      <c r="E73" s="80">
        <v>69.190009505536906</v>
      </c>
      <c r="F73" s="37">
        <f t="shared" si="3"/>
        <v>3.7400095055369036</v>
      </c>
      <c r="G73" s="51">
        <f t="shared" si="2"/>
        <v>5.7143002376423273E-2</v>
      </c>
    </row>
    <row r="74" spans="1:7" x14ac:dyDescent="0.55000000000000004">
      <c r="A74" s="30" t="s">
        <v>362</v>
      </c>
      <c r="B74" s="34">
        <v>72</v>
      </c>
      <c r="C74" s="34" t="s">
        <v>140</v>
      </c>
      <c r="D74" s="80">
        <v>67.47</v>
      </c>
      <c r="E74" s="80">
        <v>68.161280028576002</v>
      </c>
      <c r="F74" s="37">
        <f t="shared" si="3"/>
        <v>0.69128002857600279</v>
      </c>
      <c r="G74" s="51">
        <f t="shared" si="2"/>
        <v>1.0245739270431344E-2</v>
      </c>
    </row>
    <row r="75" spans="1:7" x14ac:dyDescent="0.55000000000000004">
      <c r="A75" s="30" t="s">
        <v>362</v>
      </c>
      <c r="B75" s="34">
        <v>73</v>
      </c>
      <c r="C75" s="34" t="s">
        <v>141</v>
      </c>
      <c r="D75" s="80">
        <v>59.38</v>
      </c>
      <c r="E75" s="80">
        <v>59.059308960320202</v>
      </c>
      <c r="F75" s="37">
        <f t="shared" si="3"/>
        <v>-0.32069103967980084</v>
      </c>
      <c r="G75" s="51">
        <f t="shared" si="2"/>
        <v>-5.4006574550320109E-3</v>
      </c>
    </row>
    <row r="76" spans="1:7" x14ac:dyDescent="0.55000000000000004">
      <c r="A76" s="30" t="s">
        <v>362</v>
      </c>
      <c r="B76" s="34">
        <v>74</v>
      </c>
      <c r="C76" s="34" t="s">
        <v>142</v>
      </c>
      <c r="D76" s="80">
        <v>63.8</v>
      </c>
      <c r="E76" s="80">
        <v>71.183636958396804</v>
      </c>
      <c r="F76" s="37">
        <f t="shared" si="3"/>
        <v>7.3836369583968064</v>
      </c>
      <c r="G76" s="51">
        <f t="shared" si="2"/>
        <v>0.11573098680872738</v>
      </c>
    </row>
    <row r="77" spans="1:7" x14ac:dyDescent="0.55000000000000004">
      <c r="A77" s="30" t="s">
        <v>362</v>
      </c>
      <c r="B77" s="34">
        <v>75</v>
      </c>
      <c r="C77" s="34" t="s">
        <v>143</v>
      </c>
      <c r="D77" s="80">
        <v>67.41</v>
      </c>
      <c r="E77" s="80">
        <v>61.6811601380073</v>
      </c>
      <c r="F77" s="37">
        <f t="shared" si="3"/>
        <v>-5.7288398619926966</v>
      </c>
      <c r="G77" s="51">
        <f t="shared" si="2"/>
        <v>-8.4985015012501067E-2</v>
      </c>
    </row>
    <row r="78" spans="1:7" x14ac:dyDescent="0.55000000000000004">
      <c r="A78" s="30" t="s">
        <v>362</v>
      </c>
      <c r="B78" s="34">
        <v>76</v>
      </c>
      <c r="C78" s="34" t="s">
        <v>144</v>
      </c>
      <c r="D78" s="80">
        <v>58.89</v>
      </c>
      <c r="E78" s="80">
        <v>65.624141936776297</v>
      </c>
      <c r="F78" s="37">
        <f t="shared" si="3"/>
        <v>6.7341419367762967</v>
      </c>
      <c r="G78" s="51">
        <f t="shared" si="2"/>
        <v>0.11435119607363384</v>
      </c>
    </row>
    <row r="79" spans="1:7" x14ac:dyDescent="0.55000000000000004">
      <c r="A79" s="30" t="s">
        <v>362</v>
      </c>
      <c r="B79" s="34">
        <v>77</v>
      </c>
      <c r="C79" s="34" t="s">
        <v>145</v>
      </c>
      <c r="D79" s="80">
        <v>60.52</v>
      </c>
      <c r="E79" s="80">
        <v>63.529317649496903</v>
      </c>
      <c r="F79" s="37">
        <f t="shared" si="3"/>
        <v>3.0093176494969001</v>
      </c>
      <c r="G79" s="51">
        <f t="shared" si="2"/>
        <v>4.9724349793405481E-2</v>
      </c>
    </row>
    <row r="80" spans="1:7" x14ac:dyDescent="0.55000000000000004">
      <c r="A80" s="30" t="s">
        <v>362</v>
      </c>
      <c r="B80" s="34">
        <v>78</v>
      </c>
      <c r="C80" s="34" t="s">
        <v>146</v>
      </c>
      <c r="D80" s="80">
        <v>57.98</v>
      </c>
      <c r="E80" s="80">
        <v>61.5869468318676</v>
      </c>
      <c r="F80" s="37">
        <f t="shared" si="3"/>
        <v>3.606946831867603</v>
      </c>
      <c r="G80" s="51">
        <f t="shared" si="2"/>
        <v>6.2210190270224272E-2</v>
      </c>
    </row>
    <row r="81" spans="1:7" x14ac:dyDescent="0.55000000000000004">
      <c r="A81" s="30" t="s">
        <v>362</v>
      </c>
      <c r="B81" s="34">
        <v>79</v>
      </c>
      <c r="C81" s="34" t="s">
        <v>147</v>
      </c>
      <c r="D81" s="80">
        <v>61.2</v>
      </c>
      <c r="E81" s="80">
        <v>62.534809462840897</v>
      </c>
      <c r="F81" s="37">
        <f t="shared" si="3"/>
        <v>1.3348094628408944</v>
      </c>
      <c r="G81" s="51">
        <f t="shared" si="2"/>
        <v>2.181061213792311E-2</v>
      </c>
    </row>
    <row r="82" spans="1:7" x14ac:dyDescent="0.55000000000000004">
      <c r="A82" s="30" t="s">
        <v>362</v>
      </c>
      <c r="B82" s="34">
        <v>80</v>
      </c>
      <c r="C82" s="34" t="s">
        <v>148</v>
      </c>
      <c r="D82" s="80">
        <v>69.11</v>
      </c>
      <c r="E82" s="80">
        <v>75.8883200474598</v>
      </c>
      <c r="F82" s="37">
        <f t="shared" si="3"/>
        <v>6.7783200474598004</v>
      </c>
      <c r="G82" s="51">
        <f t="shared" si="2"/>
        <v>9.8080162747211694E-2</v>
      </c>
    </row>
    <row r="83" spans="1:7" x14ac:dyDescent="0.55000000000000004">
      <c r="A83" s="30" t="s">
        <v>362</v>
      </c>
      <c r="B83" s="34">
        <v>81</v>
      </c>
      <c r="C83" s="34" t="s">
        <v>149</v>
      </c>
      <c r="D83" s="80">
        <v>59.82</v>
      </c>
      <c r="E83" s="80">
        <v>66.506950640428897</v>
      </c>
      <c r="F83" s="37">
        <f t="shared" si="3"/>
        <v>6.686950640428897</v>
      </c>
      <c r="G83" s="51">
        <f t="shared" si="2"/>
        <v>0.11178453093328146</v>
      </c>
    </row>
    <row r="84" spans="1:7" x14ac:dyDescent="0.55000000000000004">
      <c r="A84" s="30" t="s">
        <v>362</v>
      </c>
      <c r="B84" s="34">
        <v>82</v>
      </c>
      <c r="C84" s="34" t="s">
        <v>150</v>
      </c>
      <c r="D84" s="80">
        <v>67.13</v>
      </c>
      <c r="E84" s="80">
        <v>70.535338492284495</v>
      </c>
      <c r="F84" s="37">
        <f t="shared" si="3"/>
        <v>3.4053384922844998</v>
      </c>
      <c r="G84" s="51">
        <f t="shared" si="2"/>
        <v>5.0727521112535381E-2</v>
      </c>
    </row>
    <row r="85" spans="1:7" x14ac:dyDescent="0.55000000000000004">
      <c r="A85" s="30" t="s">
        <v>362</v>
      </c>
      <c r="B85" s="34">
        <v>83</v>
      </c>
      <c r="C85" s="34" t="s">
        <v>151</v>
      </c>
      <c r="D85" s="80">
        <v>53.22</v>
      </c>
      <c r="E85" s="80">
        <v>60.303586220102197</v>
      </c>
      <c r="F85" s="37">
        <f t="shared" si="3"/>
        <v>7.0835862201021982</v>
      </c>
      <c r="G85" s="51">
        <f t="shared" si="2"/>
        <v>0.13310007929541898</v>
      </c>
    </row>
    <row r="86" spans="1:7" x14ac:dyDescent="0.55000000000000004">
      <c r="A86" s="30" t="s">
        <v>362</v>
      </c>
      <c r="B86" s="34">
        <v>84</v>
      </c>
      <c r="C86" s="34" t="s">
        <v>152</v>
      </c>
      <c r="D86" s="80">
        <v>68.78</v>
      </c>
      <c r="E86" s="80">
        <v>62.484981215751397</v>
      </c>
      <c r="F86" s="37">
        <f t="shared" si="3"/>
        <v>-6.2950187842486045</v>
      </c>
      <c r="G86" s="51">
        <f t="shared" si="2"/>
        <v>-9.1523971855897127E-2</v>
      </c>
    </row>
    <row r="87" spans="1:7" x14ac:dyDescent="0.55000000000000004">
      <c r="A87" s="30" t="s">
        <v>362</v>
      </c>
      <c r="B87" s="34">
        <v>85</v>
      </c>
      <c r="C87" s="34" t="s">
        <v>153</v>
      </c>
      <c r="D87" s="80">
        <v>63.42</v>
      </c>
      <c r="E87" s="80">
        <v>68.382492687123005</v>
      </c>
      <c r="F87" s="37">
        <f t="shared" si="3"/>
        <v>4.9624926871230031</v>
      </c>
      <c r="G87" s="51">
        <f t="shared" si="2"/>
        <v>7.8248071383207232E-2</v>
      </c>
    </row>
    <row r="88" spans="1:7" x14ac:dyDescent="0.55000000000000004">
      <c r="A88" s="30" t="s">
        <v>362</v>
      </c>
      <c r="B88" s="34">
        <v>86</v>
      </c>
      <c r="C88" s="34" t="s">
        <v>154</v>
      </c>
      <c r="D88" s="80">
        <v>43.87</v>
      </c>
      <c r="E88" s="80">
        <v>76.138520308789495</v>
      </c>
      <c r="F88" s="37">
        <f t="shared" si="3"/>
        <v>32.268520308789498</v>
      </c>
      <c r="G88" s="51">
        <f t="shared" si="2"/>
        <v>0.735548673553442</v>
      </c>
    </row>
    <row r="89" spans="1:7" x14ac:dyDescent="0.55000000000000004">
      <c r="A89" s="30" t="s">
        <v>362</v>
      </c>
      <c r="B89" s="34">
        <v>87</v>
      </c>
      <c r="C89" s="34" t="s">
        <v>155</v>
      </c>
      <c r="D89" s="80">
        <v>54.52</v>
      </c>
      <c r="E89" s="80">
        <v>64.176921258115598</v>
      </c>
      <c r="F89" s="37">
        <f t="shared" si="3"/>
        <v>9.6569212581155952</v>
      </c>
      <c r="G89" s="51">
        <f t="shared" si="2"/>
        <v>0.1771262152992589</v>
      </c>
    </row>
    <row r="90" spans="1:7" x14ac:dyDescent="0.55000000000000004">
      <c r="A90" s="30" t="s">
        <v>362</v>
      </c>
      <c r="B90" s="34">
        <v>88</v>
      </c>
      <c r="C90" s="34" t="s">
        <v>156</v>
      </c>
      <c r="D90" s="80">
        <v>29.28</v>
      </c>
      <c r="E90" s="80">
        <v>60.3459028653334</v>
      </c>
      <c r="F90" s="37">
        <f t="shared" si="3"/>
        <v>31.065902865333399</v>
      </c>
      <c r="G90" s="51">
        <f t="shared" si="2"/>
        <v>1.0609939503187635</v>
      </c>
    </row>
    <row r="91" spans="1:7" x14ac:dyDescent="0.55000000000000004">
      <c r="A91" s="30" t="s">
        <v>362</v>
      </c>
      <c r="B91" s="34">
        <v>89</v>
      </c>
      <c r="C91" s="34" t="s">
        <v>157</v>
      </c>
      <c r="D91" s="80">
        <v>63.24</v>
      </c>
      <c r="E91" s="80">
        <v>65.367994425007197</v>
      </c>
      <c r="F91" s="37">
        <f t="shared" si="3"/>
        <v>2.1279944250071949</v>
      </c>
      <c r="G91" s="51">
        <f t="shared" si="2"/>
        <v>3.3649500711688721E-2</v>
      </c>
    </row>
    <row r="92" spans="1:7" x14ac:dyDescent="0.55000000000000004">
      <c r="A92" s="30" t="s">
        <v>362</v>
      </c>
      <c r="B92" s="34">
        <v>90</v>
      </c>
      <c r="C92" s="34" t="s">
        <v>158</v>
      </c>
      <c r="D92" s="80">
        <v>70.11</v>
      </c>
      <c r="E92" s="80">
        <v>76.959481348991105</v>
      </c>
      <c r="F92" s="37">
        <f t="shared" si="3"/>
        <v>6.8494813489911053</v>
      </c>
      <c r="G92" s="51">
        <f t="shared" si="2"/>
        <v>9.769621093982464E-2</v>
      </c>
    </row>
    <row r="93" spans="1:7" x14ac:dyDescent="0.55000000000000004">
      <c r="A93" s="30" t="s">
        <v>362</v>
      </c>
      <c r="B93" s="34">
        <v>91</v>
      </c>
      <c r="C93" s="34" t="s">
        <v>159</v>
      </c>
      <c r="D93" s="80">
        <v>59.36</v>
      </c>
      <c r="E93" s="80">
        <v>58.582813721033901</v>
      </c>
      <c r="F93" s="37">
        <f t="shared" si="3"/>
        <v>-0.7771862789660986</v>
      </c>
      <c r="G93" s="51">
        <f t="shared" si="2"/>
        <v>-1.3092760764253683E-2</v>
      </c>
    </row>
    <row r="94" spans="1:7" x14ac:dyDescent="0.55000000000000004">
      <c r="A94" s="30" t="s">
        <v>362</v>
      </c>
      <c r="B94" s="34">
        <v>92</v>
      </c>
      <c r="C94" s="34" t="s">
        <v>160</v>
      </c>
      <c r="D94" s="80">
        <v>51.59</v>
      </c>
      <c r="E94" s="80">
        <v>58.154343748638603</v>
      </c>
      <c r="F94" s="37">
        <f t="shared" si="3"/>
        <v>6.5643437486385992</v>
      </c>
      <c r="G94" s="51">
        <f t="shared" si="2"/>
        <v>0.1272406231563985</v>
      </c>
    </row>
    <row r="95" spans="1:7" x14ac:dyDescent="0.55000000000000004">
      <c r="A95" s="30" t="s">
        <v>362</v>
      </c>
      <c r="B95" s="34">
        <v>93</v>
      </c>
      <c r="C95" s="34" t="s">
        <v>161</v>
      </c>
      <c r="D95" s="80">
        <v>59.5</v>
      </c>
      <c r="E95" s="80">
        <v>65.120376415772697</v>
      </c>
      <c r="F95" s="37">
        <f t="shared" si="3"/>
        <v>5.6203764157726965</v>
      </c>
      <c r="G95" s="51">
        <f t="shared" si="2"/>
        <v>9.4460107828112552E-2</v>
      </c>
    </row>
    <row r="96" spans="1:7" x14ac:dyDescent="0.55000000000000004">
      <c r="A96" s="30" t="s">
        <v>362</v>
      </c>
      <c r="B96" s="34">
        <v>94</v>
      </c>
      <c r="C96" s="34" t="s">
        <v>162</v>
      </c>
      <c r="D96" s="80">
        <v>69.459999999999994</v>
      </c>
      <c r="E96" s="80">
        <v>66.780883551818206</v>
      </c>
      <c r="F96" s="37">
        <f t="shared" si="3"/>
        <v>-2.6791164481817873</v>
      </c>
      <c r="G96" s="51">
        <f t="shared" si="2"/>
        <v>-3.8570637031122769E-2</v>
      </c>
    </row>
    <row r="97" spans="1:7" x14ac:dyDescent="0.55000000000000004">
      <c r="A97" s="30" t="s">
        <v>362</v>
      </c>
      <c r="B97" s="34">
        <v>95</v>
      </c>
      <c r="C97" s="34" t="s">
        <v>163</v>
      </c>
      <c r="D97" s="80">
        <v>65.11</v>
      </c>
      <c r="E97" s="80">
        <v>63.464442746322902</v>
      </c>
      <c r="F97" s="37">
        <f t="shared" si="3"/>
        <v>-1.6455572536770973</v>
      </c>
      <c r="G97" s="51">
        <f t="shared" si="2"/>
        <v>-2.527349491133616E-2</v>
      </c>
    </row>
    <row r="98" spans="1:7" x14ac:dyDescent="0.55000000000000004">
      <c r="A98" s="30" t="s">
        <v>362</v>
      </c>
      <c r="B98" s="34">
        <v>96</v>
      </c>
      <c r="C98" s="34" t="s">
        <v>164</v>
      </c>
      <c r="D98" s="80">
        <v>69.599999999999994</v>
      </c>
      <c r="E98" s="80">
        <v>75.495982439579194</v>
      </c>
      <c r="F98" s="37">
        <f t="shared" si="3"/>
        <v>5.8959824395791998</v>
      </c>
      <c r="G98" s="51">
        <f t="shared" si="2"/>
        <v>8.4712391373264376E-2</v>
      </c>
    </row>
    <row r="99" spans="1:7" x14ac:dyDescent="0.55000000000000004">
      <c r="A99" s="30" t="s">
        <v>362</v>
      </c>
      <c r="B99" s="34">
        <v>97</v>
      </c>
      <c r="C99" s="34" t="s">
        <v>165</v>
      </c>
      <c r="D99" s="80">
        <v>57.19</v>
      </c>
      <c r="E99" s="80">
        <v>62.726504497513297</v>
      </c>
      <c r="F99" s="37">
        <f t="shared" si="3"/>
        <v>5.5365044975132989</v>
      </c>
      <c r="G99" s="51">
        <f t="shared" si="2"/>
        <v>9.6808961313399181E-2</v>
      </c>
    </row>
    <row r="100" spans="1:7" x14ac:dyDescent="0.55000000000000004">
      <c r="A100" s="30" t="s">
        <v>362</v>
      </c>
      <c r="B100" s="34">
        <v>98</v>
      </c>
      <c r="C100" s="34" t="s">
        <v>166</v>
      </c>
      <c r="D100" s="80">
        <v>65.680000000000007</v>
      </c>
      <c r="E100" s="80">
        <v>65.086262875517605</v>
      </c>
      <c r="F100" s="37">
        <f t="shared" si="3"/>
        <v>-0.59373712448240212</v>
      </c>
      <c r="G100" s="51">
        <f t="shared" si="2"/>
        <v>-9.0398465968697019E-3</v>
      </c>
    </row>
    <row r="101" spans="1:7" x14ac:dyDescent="0.55000000000000004">
      <c r="A101" s="30" t="s">
        <v>362</v>
      </c>
      <c r="B101" s="34">
        <v>99</v>
      </c>
      <c r="C101" s="34" t="s">
        <v>167</v>
      </c>
      <c r="D101" s="80">
        <v>63.36</v>
      </c>
      <c r="E101" s="80">
        <v>64.859903424770707</v>
      </c>
      <c r="F101" s="37">
        <f t="shared" si="3"/>
        <v>1.4999034247707073</v>
      </c>
      <c r="G101" s="51">
        <f t="shared" si="2"/>
        <v>2.3672718193982121E-2</v>
      </c>
    </row>
    <row r="102" spans="1:7" x14ac:dyDescent="0.55000000000000004">
      <c r="A102" s="30" t="s">
        <v>362</v>
      </c>
      <c r="B102" s="34">
        <v>100</v>
      </c>
      <c r="C102" s="34" t="s">
        <v>168</v>
      </c>
      <c r="D102" s="80">
        <v>66.87</v>
      </c>
      <c r="E102" s="80">
        <v>71.992293348350202</v>
      </c>
      <c r="F102" s="37">
        <f t="shared" si="3"/>
        <v>5.1222933483501976</v>
      </c>
      <c r="G102" s="51">
        <f t="shared" si="2"/>
        <v>7.6600767883209173E-2</v>
      </c>
    </row>
    <row r="103" spans="1:7" x14ac:dyDescent="0.55000000000000004">
      <c r="A103" s="30" t="s">
        <v>362</v>
      </c>
      <c r="B103" s="34">
        <v>101</v>
      </c>
      <c r="C103" s="34" t="s">
        <v>169</v>
      </c>
      <c r="D103" s="80">
        <v>60.21</v>
      </c>
      <c r="E103" s="80">
        <v>66.594042464456294</v>
      </c>
      <c r="F103" s="37">
        <f t="shared" si="3"/>
        <v>6.384042464456293</v>
      </c>
      <c r="G103" s="51">
        <f t="shared" si="2"/>
        <v>0.10602960412649548</v>
      </c>
    </row>
    <row r="104" spans="1:7" x14ac:dyDescent="0.55000000000000004">
      <c r="A104" s="30" t="s">
        <v>362</v>
      </c>
      <c r="B104" s="34">
        <v>102</v>
      </c>
      <c r="C104" s="34" t="s">
        <v>170</v>
      </c>
      <c r="D104" s="80">
        <v>70.45</v>
      </c>
      <c r="E104" s="80">
        <v>72.010618488636894</v>
      </c>
      <c r="F104" s="37">
        <f t="shared" si="3"/>
        <v>1.5606184886368908</v>
      </c>
      <c r="G104" s="51">
        <f t="shared" si="2"/>
        <v>2.2152143202794759E-2</v>
      </c>
    </row>
    <row r="105" spans="1:7" x14ac:dyDescent="0.55000000000000004">
      <c r="A105" s="30" t="s">
        <v>362</v>
      </c>
      <c r="B105" s="34">
        <v>103</v>
      </c>
      <c r="C105" s="34" t="s">
        <v>171</v>
      </c>
      <c r="D105" s="80">
        <v>64.5</v>
      </c>
      <c r="E105" s="80">
        <v>72.561282224419003</v>
      </c>
      <c r="F105" s="37">
        <f t="shared" si="3"/>
        <v>8.0612822244190028</v>
      </c>
      <c r="G105" s="51">
        <f t="shared" si="2"/>
        <v>0.12498111975843415</v>
      </c>
    </row>
    <row r="106" spans="1:7" x14ac:dyDescent="0.55000000000000004">
      <c r="A106" s="30" t="s">
        <v>362</v>
      </c>
      <c r="B106" s="34">
        <v>104</v>
      </c>
      <c r="C106" s="34" t="s">
        <v>172</v>
      </c>
      <c r="D106" s="80">
        <v>58.91</v>
      </c>
      <c r="E106" s="80">
        <v>63.712254532740303</v>
      </c>
      <c r="F106" s="37">
        <f t="shared" si="3"/>
        <v>4.8022545327403066</v>
      </c>
      <c r="G106" s="51">
        <f t="shared" si="2"/>
        <v>8.15184948691276E-2</v>
      </c>
    </row>
    <row r="107" spans="1:7" x14ac:dyDescent="0.55000000000000004">
      <c r="A107" s="30" t="s">
        <v>362</v>
      </c>
      <c r="B107" s="34">
        <v>105</v>
      </c>
      <c r="C107" s="34" t="s">
        <v>173</v>
      </c>
      <c r="D107" s="80">
        <v>50.76</v>
      </c>
      <c r="E107" s="80">
        <v>64.435039914608296</v>
      </c>
      <c r="F107" s="37">
        <f t="shared" si="3"/>
        <v>13.675039914608298</v>
      </c>
      <c r="G107" s="51">
        <f t="shared" si="2"/>
        <v>0.26940582968101456</v>
      </c>
    </row>
    <row r="108" spans="1:7" x14ac:dyDescent="0.55000000000000004">
      <c r="A108" s="30" t="s">
        <v>362</v>
      </c>
      <c r="B108" s="34">
        <v>106</v>
      </c>
      <c r="C108" s="34" t="s">
        <v>174</v>
      </c>
      <c r="D108" s="80">
        <v>56.09</v>
      </c>
      <c r="E108" s="80">
        <v>65.046288235591206</v>
      </c>
      <c r="F108" s="37">
        <f t="shared" si="3"/>
        <v>8.9562882355912024</v>
      </c>
      <c r="G108" s="51">
        <f t="shared" si="2"/>
        <v>0.1596770945906793</v>
      </c>
    </row>
    <row r="109" spans="1:7" x14ac:dyDescent="0.55000000000000004">
      <c r="A109" s="30" t="s">
        <v>362</v>
      </c>
      <c r="B109" s="34">
        <v>107</v>
      </c>
      <c r="C109" s="34" t="s">
        <v>175</v>
      </c>
      <c r="D109" s="80">
        <v>53.04</v>
      </c>
      <c r="E109" s="80">
        <v>62.958512405072</v>
      </c>
      <c r="F109" s="37">
        <f t="shared" si="3"/>
        <v>9.9185124050720006</v>
      </c>
      <c r="G109" s="51">
        <f t="shared" si="2"/>
        <v>0.18700061095535447</v>
      </c>
    </row>
    <row r="110" spans="1:7" x14ac:dyDescent="0.55000000000000004">
      <c r="A110" s="30" t="s">
        <v>362</v>
      </c>
      <c r="B110" s="34">
        <v>108</v>
      </c>
      <c r="C110" s="34" t="s">
        <v>176</v>
      </c>
      <c r="D110" s="80">
        <v>62.45</v>
      </c>
      <c r="E110" s="80">
        <v>66.985182358555207</v>
      </c>
      <c r="F110" s="37">
        <f t="shared" si="3"/>
        <v>4.535182358555204</v>
      </c>
      <c r="G110" s="51">
        <f t="shared" si="2"/>
        <v>7.2621014548522073E-2</v>
      </c>
    </row>
    <row r="111" spans="1:7" x14ac:dyDescent="0.55000000000000004">
      <c r="A111" s="30" t="s">
        <v>362</v>
      </c>
      <c r="B111" s="34">
        <v>109</v>
      </c>
      <c r="C111" s="34" t="s">
        <v>177</v>
      </c>
      <c r="D111" s="80">
        <v>56.8</v>
      </c>
      <c r="E111" s="80">
        <v>59.627310676093998</v>
      </c>
      <c r="F111" s="37">
        <f t="shared" si="3"/>
        <v>2.827310676094001</v>
      </c>
      <c r="G111" s="51">
        <f t="shared" si="2"/>
        <v>4.9776596410105657E-2</v>
      </c>
    </row>
    <row r="112" spans="1:7" x14ac:dyDescent="0.55000000000000004">
      <c r="A112" s="30" t="s">
        <v>362</v>
      </c>
      <c r="B112" s="34">
        <v>110</v>
      </c>
      <c r="C112" s="34" t="s">
        <v>178</v>
      </c>
      <c r="D112" s="80">
        <v>59.76</v>
      </c>
      <c r="E112" s="80">
        <v>57.822106533999502</v>
      </c>
      <c r="F112" s="37">
        <f t="shared" si="3"/>
        <v>-1.9378934660004958</v>
      </c>
      <c r="G112" s="51">
        <f t="shared" si="2"/>
        <v>-3.2427936178053812E-2</v>
      </c>
    </row>
    <row r="113" spans="1:7" x14ac:dyDescent="0.55000000000000004">
      <c r="A113" s="30" t="s">
        <v>362</v>
      </c>
      <c r="B113" s="34">
        <v>111</v>
      </c>
      <c r="C113" s="34" t="s">
        <v>179</v>
      </c>
      <c r="D113" s="80">
        <v>65.5</v>
      </c>
      <c r="E113" s="80">
        <v>63.3845867598422</v>
      </c>
      <c r="F113" s="37">
        <f t="shared" si="3"/>
        <v>-2.1154132401577996</v>
      </c>
      <c r="G113" s="51">
        <f t="shared" si="2"/>
        <v>-3.2296385345920609E-2</v>
      </c>
    </row>
    <row r="114" spans="1:7" x14ac:dyDescent="0.55000000000000004">
      <c r="A114" s="30" t="s">
        <v>362</v>
      </c>
      <c r="B114" s="34">
        <v>112</v>
      </c>
      <c r="C114" s="34" t="s">
        <v>180</v>
      </c>
      <c r="D114" s="80">
        <v>64.849999999999994</v>
      </c>
      <c r="E114" s="80">
        <v>66.404398172249898</v>
      </c>
      <c r="F114" s="37">
        <f t="shared" si="3"/>
        <v>1.5543981722499041</v>
      </c>
      <c r="G114" s="51">
        <f t="shared" si="2"/>
        <v>2.3969131414801916E-2</v>
      </c>
    </row>
    <row r="115" spans="1:7" x14ac:dyDescent="0.55000000000000004">
      <c r="A115" s="30" t="s">
        <v>362</v>
      </c>
      <c r="B115" s="34">
        <v>113</v>
      </c>
      <c r="C115" s="34" t="s">
        <v>181</v>
      </c>
      <c r="D115" s="80">
        <v>63.2</v>
      </c>
      <c r="E115" s="80">
        <v>62.113246538768102</v>
      </c>
      <c r="F115" s="37">
        <f t="shared" si="3"/>
        <v>-1.0867534612319005</v>
      </c>
      <c r="G115" s="51">
        <f t="shared" si="2"/>
        <v>-1.7195466158732603E-2</v>
      </c>
    </row>
    <row r="116" spans="1:7" x14ac:dyDescent="0.55000000000000004">
      <c r="A116" s="30" t="s">
        <v>362</v>
      </c>
      <c r="B116" s="34">
        <v>114</v>
      </c>
      <c r="C116" s="34" t="s">
        <v>182</v>
      </c>
      <c r="D116" s="80">
        <v>59.76</v>
      </c>
      <c r="E116" s="80">
        <v>63.831818329515798</v>
      </c>
      <c r="F116" s="37">
        <f t="shared" si="3"/>
        <v>4.0718183295157999</v>
      </c>
      <c r="G116" s="51">
        <f t="shared" si="2"/>
        <v>6.8136183559501337E-2</v>
      </c>
    </row>
    <row r="117" spans="1:7" x14ac:dyDescent="0.55000000000000004">
      <c r="A117" s="30" t="s">
        <v>362</v>
      </c>
      <c r="B117" s="34">
        <v>115</v>
      </c>
      <c r="C117" s="34" t="s">
        <v>183</v>
      </c>
      <c r="D117" s="80">
        <v>62.4</v>
      </c>
      <c r="E117" s="80">
        <v>67.932317726283202</v>
      </c>
      <c r="F117" s="37">
        <f t="shared" si="3"/>
        <v>5.5323177262832033</v>
      </c>
      <c r="G117" s="51">
        <f t="shared" si="2"/>
        <v>8.8658937921205189E-2</v>
      </c>
    </row>
    <row r="118" spans="1:7" x14ac:dyDescent="0.55000000000000004">
      <c r="A118" s="30" t="s">
        <v>362</v>
      </c>
      <c r="B118" s="34">
        <v>116</v>
      </c>
      <c r="C118" s="34" t="s">
        <v>184</v>
      </c>
      <c r="D118" s="80">
        <v>53.79</v>
      </c>
      <c r="E118" s="80">
        <v>63.016515828788499</v>
      </c>
      <c r="F118" s="37">
        <f t="shared" si="3"/>
        <v>9.2265158287885001</v>
      </c>
      <c r="G118" s="51">
        <f t="shared" si="2"/>
        <v>0.17152845935654398</v>
      </c>
    </row>
    <row r="119" spans="1:7" x14ac:dyDescent="0.55000000000000004">
      <c r="A119" s="30" t="s">
        <v>362</v>
      </c>
      <c r="B119" s="34">
        <v>117</v>
      </c>
      <c r="C119" s="34" t="s">
        <v>185</v>
      </c>
      <c r="D119" s="80">
        <v>66.55</v>
      </c>
      <c r="E119" s="80">
        <v>71.246242702160103</v>
      </c>
      <c r="F119" s="37">
        <f t="shared" si="3"/>
        <v>4.6962427021601059</v>
      </c>
      <c r="G119" s="51">
        <f t="shared" si="2"/>
        <v>7.0567133015178155E-2</v>
      </c>
    </row>
    <row r="120" spans="1:7" x14ac:dyDescent="0.55000000000000004">
      <c r="A120" s="30" t="s">
        <v>362</v>
      </c>
      <c r="B120" s="34">
        <v>118</v>
      </c>
      <c r="C120" s="34" t="s">
        <v>186</v>
      </c>
      <c r="D120" s="80">
        <v>63.2</v>
      </c>
      <c r="E120" s="80">
        <v>67.652364917906098</v>
      </c>
      <c r="F120" s="37">
        <f t="shared" si="3"/>
        <v>4.4523649179060953</v>
      </c>
      <c r="G120" s="51">
        <f t="shared" si="2"/>
        <v>7.0448811992185056E-2</v>
      </c>
    </row>
    <row r="121" spans="1:7" x14ac:dyDescent="0.55000000000000004">
      <c r="A121" s="30" t="s">
        <v>362</v>
      </c>
      <c r="B121" s="34">
        <v>119</v>
      </c>
      <c r="C121" s="34" t="s">
        <v>187</v>
      </c>
      <c r="D121" s="80">
        <v>51.63</v>
      </c>
      <c r="E121" s="80">
        <v>60.998143037674602</v>
      </c>
      <c r="F121" s="37">
        <f t="shared" si="3"/>
        <v>9.3681430376745993</v>
      </c>
      <c r="G121" s="51">
        <f t="shared" si="2"/>
        <v>0.18144766681531277</v>
      </c>
    </row>
    <row r="122" spans="1:7" x14ac:dyDescent="0.55000000000000004">
      <c r="A122" s="30" t="s">
        <v>362</v>
      </c>
      <c r="B122" s="34">
        <v>120</v>
      </c>
      <c r="C122" s="34" t="s">
        <v>188</v>
      </c>
      <c r="D122" s="80">
        <v>61.53</v>
      </c>
      <c r="E122" s="80">
        <v>62.371043578067201</v>
      </c>
      <c r="F122" s="37">
        <f t="shared" si="3"/>
        <v>0.84104357806720031</v>
      </c>
      <c r="G122" s="51">
        <f t="shared" si="2"/>
        <v>1.366883760876321E-2</v>
      </c>
    </row>
    <row r="123" spans="1:7" x14ac:dyDescent="0.55000000000000004">
      <c r="A123" s="30" t="s">
        <v>362</v>
      </c>
      <c r="B123" s="34">
        <v>121</v>
      </c>
      <c r="C123" s="34" t="s">
        <v>189</v>
      </c>
      <c r="D123" s="80">
        <v>49.95</v>
      </c>
      <c r="E123" s="80">
        <v>59.894667029956402</v>
      </c>
      <c r="F123" s="37">
        <f t="shared" si="3"/>
        <v>9.9446670299563991</v>
      </c>
      <c r="G123" s="51">
        <f t="shared" si="2"/>
        <v>0.19909243303216012</v>
      </c>
    </row>
    <row r="124" spans="1:7" x14ac:dyDescent="0.55000000000000004">
      <c r="A124" s="30" t="s">
        <v>362</v>
      </c>
      <c r="B124" s="34">
        <v>122</v>
      </c>
      <c r="C124" s="34" t="s">
        <v>190</v>
      </c>
      <c r="D124" s="80">
        <v>65.28</v>
      </c>
      <c r="E124" s="80">
        <v>69.668087627904001</v>
      </c>
      <c r="F124" s="37">
        <f t="shared" si="3"/>
        <v>4.3880876279039995</v>
      </c>
      <c r="G124" s="51">
        <f t="shared" si="2"/>
        <v>6.7219479594117643E-2</v>
      </c>
    </row>
    <row r="125" spans="1:7" x14ac:dyDescent="0.55000000000000004">
      <c r="A125" s="30" t="s">
        <v>362</v>
      </c>
      <c r="B125" s="34">
        <v>123</v>
      </c>
      <c r="C125" s="34" t="s">
        <v>191</v>
      </c>
      <c r="D125" s="80">
        <v>67.64</v>
      </c>
      <c r="E125" s="80">
        <v>66.545740902644994</v>
      </c>
      <c r="F125" s="37">
        <f t="shared" si="3"/>
        <v>-1.0942590973550068</v>
      </c>
      <c r="G125" s="51">
        <f t="shared" si="2"/>
        <v>-1.6177692154864087E-2</v>
      </c>
    </row>
    <row r="126" spans="1:7" x14ac:dyDescent="0.55000000000000004">
      <c r="A126" s="30" t="s">
        <v>362</v>
      </c>
      <c r="B126" s="34">
        <v>124</v>
      </c>
      <c r="C126" s="34" t="s">
        <v>192</v>
      </c>
      <c r="D126" s="80">
        <v>57.99</v>
      </c>
      <c r="E126" s="80">
        <v>62.414795613937997</v>
      </c>
      <c r="F126" s="37">
        <f t="shared" si="3"/>
        <v>4.4247956139379951</v>
      </c>
      <c r="G126" s="51">
        <f t="shared" si="2"/>
        <v>7.6302735194654164E-2</v>
      </c>
    </row>
    <row r="127" spans="1:7" x14ac:dyDescent="0.55000000000000004">
      <c r="A127" s="30" t="s">
        <v>362</v>
      </c>
      <c r="B127" s="34">
        <v>125</v>
      </c>
      <c r="C127" s="34" t="s">
        <v>193</v>
      </c>
      <c r="D127" s="80">
        <v>56.31</v>
      </c>
      <c r="E127" s="80">
        <v>66.417187009717196</v>
      </c>
      <c r="F127" s="37">
        <f t="shared" si="3"/>
        <v>10.107187009717194</v>
      </c>
      <c r="G127" s="51">
        <f t="shared" si="2"/>
        <v>0.17949186662612668</v>
      </c>
    </row>
    <row r="128" spans="1:7" x14ac:dyDescent="0.55000000000000004">
      <c r="A128" s="30" t="s">
        <v>362</v>
      </c>
      <c r="B128" s="34">
        <v>126</v>
      </c>
      <c r="C128" s="34" t="s">
        <v>194</v>
      </c>
      <c r="D128" s="80">
        <v>59.78</v>
      </c>
      <c r="E128" s="80">
        <v>66.611039830493198</v>
      </c>
      <c r="F128" s="37">
        <f t="shared" si="3"/>
        <v>6.8310398304931965</v>
      </c>
      <c r="G128" s="51">
        <f t="shared" si="2"/>
        <v>0.11426965256763461</v>
      </c>
    </row>
    <row r="129" spans="1:7" x14ac:dyDescent="0.55000000000000004">
      <c r="A129" s="30" t="s">
        <v>362</v>
      </c>
      <c r="B129" s="34">
        <v>127</v>
      </c>
      <c r="C129" s="34" t="s">
        <v>195</v>
      </c>
      <c r="D129" s="80">
        <v>61.87</v>
      </c>
      <c r="E129" s="80">
        <v>62.6105166267646</v>
      </c>
      <c r="F129" s="37">
        <f t="shared" si="3"/>
        <v>0.74051662676460239</v>
      </c>
      <c r="G129" s="51">
        <f t="shared" si="2"/>
        <v>1.1968912667926336E-2</v>
      </c>
    </row>
    <row r="130" spans="1:7" x14ac:dyDescent="0.55000000000000004">
      <c r="A130" s="30" t="s">
        <v>362</v>
      </c>
      <c r="B130" s="34">
        <v>128</v>
      </c>
      <c r="C130" s="34" t="s">
        <v>196</v>
      </c>
      <c r="D130" s="80">
        <v>61.98</v>
      </c>
      <c r="E130" s="80">
        <v>60.101572470381299</v>
      </c>
      <c r="F130" s="37">
        <f t="shared" si="3"/>
        <v>-1.8784275296186976</v>
      </c>
      <c r="G130" s="51">
        <f t="shared" si="2"/>
        <v>-3.0306994669549819E-2</v>
      </c>
    </row>
    <row r="131" spans="1:7" x14ac:dyDescent="0.55000000000000004">
      <c r="A131" s="30" t="s">
        <v>362</v>
      </c>
      <c r="B131" s="34">
        <v>129</v>
      </c>
      <c r="C131" s="34" t="s">
        <v>197</v>
      </c>
      <c r="D131" s="80">
        <v>68.89</v>
      </c>
      <c r="E131" s="80">
        <v>76.246875768839999</v>
      </c>
      <c r="F131" s="37">
        <f t="shared" si="3"/>
        <v>7.3568757688399984</v>
      </c>
      <c r="G131" s="51">
        <f t="shared" ref="G131:G194" si="4">IFERROR(F131/D131,"")</f>
        <v>0.10679163548904047</v>
      </c>
    </row>
    <row r="132" spans="1:7" x14ac:dyDescent="0.55000000000000004">
      <c r="A132" s="30" t="s">
        <v>362</v>
      </c>
      <c r="B132" s="34">
        <v>130</v>
      </c>
      <c r="C132" s="34" t="s">
        <v>198</v>
      </c>
      <c r="D132" s="80">
        <v>54.95</v>
      </c>
      <c r="E132" s="80">
        <v>61.282906111814199</v>
      </c>
      <c r="F132" s="37">
        <f t="shared" ref="F132:F195" si="5">IFERROR(E132-D132,"")</f>
        <v>6.3329061118141965</v>
      </c>
      <c r="G132" s="51">
        <f t="shared" si="4"/>
        <v>0.11524851886832022</v>
      </c>
    </row>
    <row r="133" spans="1:7" x14ac:dyDescent="0.55000000000000004">
      <c r="A133" s="30" t="s">
        <v>362</v>
      </c>
      <c r="B133" s="34">
        <v>131</v>
      </c>
      <c r="C133" s="34" t="s">
        <v>199</v>
      </c>
      <c r="D133" s="80">
        <v>64.08</v>
      </c>
      <c r="E133" s="80">
        <v>65.765607286215399</v>
      </c>
      <c r="F133" s="37">
        <f t="shared" si="5"/>
        <v>1.6856072862154008</v>
      </c>
      <c r="G133" s="51">
        <f t="shared" si="4"/>
        <v>2.6304732930951948E-2</v>
      </c>
    </row>
    <row r="134" spans="1:7" x14ac:dyDescent="0.55000000000000004">
      <c r="A134" s="30" t="s">
        <v>362</v>
      </c>
      <c r="B134" s="34">
        <v>132</v>
      </c>
      <c r="C134" s="34" t="s">
        <v>200</v>
      </c>
      <c r="D134" s="80">
        <v>54.8</v>
      </c>
      <c r="E134" s="80">
        <v>72.059727041502896</v>
      </c>
      <c r="F134" s="37">
        <f t="shared" si="5"/>
        <v>17.259727041502899</v>
      </c>
      <c r="G134" s="51">
        <f t="shared" si="4"/>
        <v>0.31495852265516239</v>
      </c>
    </row>
    <row r="135" spans="1:7" x14ac:dyDescent="0.55000000000000004">
      <c r="A135" s="30" t="s">
        <v>362</v>
      </c>
      <c r="B135" s="34">
        <v>133</v>
      </c>
      <c r="C135" s="34" t="s">
        <v>201</v>
      </c>
      <c r="D135" s="80">
        <v>66.59</v>
      </c>
      <c r="E135" s="80">
        <v>72.527759622233503</v>
      </c>
      <c r="F135" s="37">
        <f t="shared" si="5"/>
        <v>5.9377596222335001</v>
      </c>
      <c r="G135" s="51">
        <f t="shared" si="4"/>
        <v>8.9168938612907339E-2</v>
      </c>
    </row>
    <row r="136" spans="1:7" x14ac:dyDescent="0.55000000000000004">
      <c r="A136" s="30" t="s">
        <v>362</v>
      </c>
      <c r="B136" s="34">
        <v>134</v>
      </c>
      <c r="C136" s="34" t="s">
        <v>202</v>
      </c>
      <c r="D136" s="80">
        <v>58.02</v>
      </c>
      <c r="E136" s="80">
        <v>64.430797434053503</v>
      </c>
      <c r="F136" s="37">
        <f t="shared" si="5"/>
        <v>6.4107974340534994</v>
      </c>
      <c r="G136" s="51">
        <f t="shared" si="4"/>
        <v>0.11049288924600999</v>
      </c>
    </row>
    <row r="137" spans="1:7" x14ac:dyDescent="0.55000000000000004">
      <c r="A137" s="30" t="s">
        <v>362</v>
      </c>
      <c r="B137" s="34">
        <v>135</v>
      </c>
      <c r="C137" s="34" t="s">
        <v>203</v>
      </c>
      <c r="D137" s="80">
        <v>54.49</v>
      </c>
      <c r="E137" s="80">
        <v>62.3945856396709</v>
      </c>
      <c r="F137" s="37">
        <f t="shared" si="5"/>
        <v>7.9045856396708984</v>
      </c>
      <c r="G137" s="51">
        <f t="shared" si="4"/>
        <v>0.14506488602809503</v>
      </c>
    </row>
    <row r="138" spans="1:7" x14ac:dyDescent="0.55000000000000004">
      <c r="A138" s="30" t="s">
        <v>362</v>
      </c>
      <c r="B138" s="34">
        <v>136</v>
      </c>
      <c r="C138" s="34" t="s">
        <v>204</v>
      </c>
      <c r="D138" s="80">
        <v>60.64</v>
      </c>
      <c r="E138" s="80">
        <v>59.519272861187098</v>
      </c>
      <c r="F138" s="37">
        <f t="shared" si="5"/>
        <v>-1.120727138812903</v>
      </c>
      <c r="G138" s="51">
        <f t="shared" si="4"/>
        <v>-1.8481648067495103E-2</v>
      </c>
    </row>
    <row r="139" spans="1:7" x14ac:dyDescent="0.55000000000000004">
      <c r="A139" s="30" t="s">
        <v>362</v>
      </c>
      <c r="B139" s="34">
        <v>137</v>
      </c>
      <c r="C139" s="34" t="s">
        <v>205</v>
      </c>
      <c r="D139" s="80">
        <v>49.37</v>
      </c>
      <c r="E139" s="80">
        <v>60.8538196506763</v>
      </c>
      <c r="F139" s="37">
        <f t="shared" si="5"/>
        <v>11.483819650676303</v>
      </c>
      <c r="G139" s="51">
        <f t="shared" si="4"/>
        <v>0.23260724429160023</v>
      </c>
    </row>
    <row r="140" spans="1:7" x14ac:dyDescent="0.55000000000000004">
      <c r="A140" s="30" t="s">
        <v>362</v>
      </c>
      <c r="B140" s="34">
        <v>138</v>
      </c>
      <c r="C140" s="34" t="s">
        <v>206</v>
      </c>
      <c r="D140" s="80">
        <v>64.11</v>
      </c>
      <c r="E140" s="80">
        <v>68.477352314780006</v>
      </c>
      <c r="F140" s="37">
        <f t="shared" si="5"/>
        <v>4.3673523147800069</v>
      </c>
      <c r="G140" s="51">
        <f t="shared" si="4"/>
        <v>6.8122793866479597E-2</v>
      </c>
    </row>
    <row r="141" spans="1:7" x14ac:dyDescent="0.55000000000000004">
      <c r="A141" s="30" t="s">
        <v>362</v>
      </c>
      <c r="B141" s="34">
        <v>139</v>
      </c>
      <c r="C141" s="34" t="s">
        <v>207</v>
      </c>
      <c r="D141" s="80">
        <v>60.91</v>
      </c>
      <c r="E141" s="80">
        <v>65.017692079821202</v>
      </c>
      <c r="F141" s="37">
        <f t="shared" si="5"/>
        <v>4.1076920798212058</v>
      </c>
      <c r="G141" s="51">
        <f t="shared" si="4"/>
        <v>6.7438714165509867E-2</v>
      </c>
    </row>
    <row r="142" spans="1:7" x14ac:dyDescent="0.55000000000000004">
      <c r="A142" s="30" t="s">
        <v>362</v>
      </c>
      <c r="B142" s="34">
        <v>140</v>
      </c>
      <c r="C142" s="34" t="s">
        <v>208</v>
      </c>
      <c r="D142" s="80">
        <v>66.489999999999995</v>
      </c>
      <c r="E142" s="80">
        <v>65.114615206666599</v>
      </c>
      <c r="F142" s="37">
        <f t="shared" si="5"/>
        <v>-1.3753847933333958</v>
      </c>
      <c r="G142" s="51">
        <f t="shared" si="4"/>
        <v>-2.0685588710082657E-2</v>
      </c>
    </row>
    <row r="143" spans="1:7" x14ac:dyDescent="0.55000000000000004">
      <c r="A143" s="30" t="s">
        <v>362</v>
      </c>
      <c r="B143" s="34">
        <v>141</v>
      </c>
      <c r="C143" s="34" t="s">
        <v>209</v>
      </c>
      <c r="D143" s="80">
        <v>55.05</v>
      </c>
      <c r="E143" s="80">
        <v>65.878449646077399</v>
      </c>
      <c r="F143" s="37">
        <f t="shared" si="5"/>
        <v>10.828449646077402</v>
      </c>
      <c r="G143" s="51">
        <f t="shared" si="4"/>
        <v>0.19670208258087926</v>
      </c>
    </row>
    <row r="144" spans="1:7" x14ac:dyDescent="0.55000000000000004">
      <c r="A144" s="30" t="s">
        <v>362</v>
      </c>
      <c r="B144" s="34">
        <v>142</v>
      </c>
      <c r="C144" s="34" t="s">
        <v>210</v>
      </c>
      <c r="D144" s="80">
        <v>63.59</v>
      </c>
      <c r="E144" s="80">
        <v>67.309297453791004</v>
      </c>
      <c r="F144" s="37">
        <f t="shared" si="5"/>
        <v>3.7192974537910004</v>
      </c>
      <c r="G144" s="51">
        <f t="shared" si="4"/>
        <v>5.8488716052696968E-2</v>
      </c>
    </row>
    <row r="145" spans="1:7" x14ac:dyDescent="0.55000000000000004">
      <c r="A145" s="30" t="s">
        <v>362</v>
      </c>
      <c r="B145" s="34">
        <v>143</v>
      </c>
      <c r="C145" s="34" t="s">
        <v>211</v>
      </c>
      <c r="D145" s="80">
        <v>38.26</v>
      </c>
      <c r="E145" s="80">
        <v>71.743936493356003</v>
      </c>
      <c r="F145" s="37">
        <f t="shared" si="5"/>
        <v>33.483936493356005</v>
      </c>
      <c r="G145" s="51">
        <f t="shared" si="4"/>
        <v>0.87516823035431279</v>
      </c>
    </row>
    <row r="146" spans="1:7" x14ac:dyDescent="0.55000000000000004">
      <c r="A146" s="30" t="s">
        <v>362</v>
      </c>
      <c r="B146" s="34">
        <v>144</v>
      </c>
      <c r="C146" s="34" t="s">
        <v>212</v>
      </c>
      <c r="D146" s="80">
        <v>56.88</v>
      </c>
      <c r="E146" s="80">
        <v>65.391740286754796</v>
      </c>
      <c r="F146" s="37">
        <f t="shared" si="5"/>
        <v>8.5117402867547938</v>
      </c>
      <c r="G146" s="51">
        <f t="shared" si="4"/>
        <v>0.14964381657445136</v>
      </c>
    </row>
    <row r="147" spans="1:7" x14ac:dyDescent="0.55000000000000004">
      <c r="A147" s="30" t="s">
        <v>362</v>
      </c>
      <c r="B147" s="34">
        <v>146</v>
      </c>
      <c r="C147" s="34" t="s">
        <v>213</v>
      </c>
      <c r="D147" s="80">
        <v>55.09</v>
      </c>
      <c r="E147" s="80">
        <v>63.074740877852001</v>
      </c>
      <c r="F147" s="37">
        <f t="shared" si="5"/>
        <v>7.9847408778519977</v>
      </c>
      <c r="G147" s="51">
        <f t="shared" si="4"/>
        <v>0.14493993243514244</v>
      </c>
    </row>
    <row r="148" spans="1:7" x14ac:dyDescent="0.55000000000000004">
      <c r="A148" s="30" t="s">
        <v>362</v>
      </c>
      <c r="B148" s="34">
        <v>147</v>
      </c>
      <c r="C148" s="34" t="s">
        <v>214</v>
      </c>
      <c r="D148" s="80">
        <v>62.6</v>
      </c>
      <c r="E148" s="80">
        <v>64.625764856837094</v>
      </c>
      <c r="F148" s="37">
        <f t="shared" si="5"/>
        <v>2.0257648568370925</v>
      </c>
      <c r="G148" s="51">
        <f t="shared" si="4"/>
        <v>3.2360460971838541E-2</v>
      </c>
    </row>
    <row r="149" spans="1:7" x14ac:dyDescent="0.55000000000000004">
      <c r="A149" s="30" t="s">
        <v>362</v>
      </c>
      <c r="B149" s="34">
        <v>148</v>
      </c>
      <c r="C149" s="34" t="s">
        <v>215</v>
      </c>
      <c r="D149" s="80">
        <v>63.02</v>
      </c>
      <c r="E149" s="80">
        <v>61.071325470081703</v>
      </c>
      <c r="F149" s="37">
        <f t="shared" si="5"/>
        <v>-1.9486745299182999</v>
      </c>
      <c r="G149" s="51">
        <f t="shared" si="4"/>
        <v>-3.0921525387469055E-2</v>
      </c>
    </row>
    <row r="150" spans="1:7" x14ac:dyDescent="0.55000000000000004">
      <c r="A150" s="30" t="s">
        <v>362</v>
      </c>
      <c r="B150" s="34">
        <v>149</v>
      </c>
      <c r="C150" s="34" t="s">
        <v>216</v>
      </c>
      <c r="D150" s="80">
        <v>53.22</v>
      </c>
      <c r="E150" s="80">
        <v>57.337549961987598</v>
      </c>
      <c r="F150" s="37">
        <f t="shared" si="5"/>
        <v>4.1175499619875993</v>
      </c>
      <c r="G150" s="51">
        <f t="shared" si="4"/>
        <v>7.7368469785561805E-2</v>
      </c>
    </row>
    <row r="151" spans="1:7" x14ac:dyDescent="0.55000000000000004">
      <c r="A151" s="30" t="s">
        <v>362</v>
      </c>
      <c r="B151" s="34">
        <v>150</v>
      </c>
      <c r="C151" s="34" t="s">
        <v>217</v>
      </c>
      <c r="D151" s="80">
        <v>56.02</v>
      </c>
      <c r="E151" s="80">
        <v>60.607558803275602</v>
      </c>
      <c r="F151" s="37">
        <f t="shared" si="5"/>
        <v>4.5875588032755985</v>
      </c>
      <c r="G151" s="51">
        <f t="shared" si="4"/>
        <v>8.1891445970646168E-2</v>
      </c>
    </row>
    <row r="152" spans="1:7" x14ac:dyDescent="0.55000000000000004">
      <c r="A152" s="30" t="s">
        <v>362</v>
      </c>
      <c r="B152" s="34">
        <v>151</v>
      </c>
      <c r="C152" s="34" t="s">
        <v>218</v>
      </c>
      <c r="D152" s="80">
        <v>58</v>
      </c>
      <c r="E152" s="80">
        <v>64.770994888350202</v>
      </c>
      <c r="F152" s="37">
        <f t="shared" si="5"/>
        <v>6.7709948883502022</v>
      </c>
      <c r="G152" s="51">
        <f t="shared" si="4"/>
        <v>0.11674129117845176</v>
      </c>
    </row>
    <row r="153" spans="1:7" x14ac:dyDescent="0.55000000000000004">
      <c r="A153" s="30" t="s">
        <v>362</v>
      </c>
      <c r="B153" s="34">
        <v>152</v>
      </c>
      <c r="C153" s="34" t="s">
        <v>219</v>
      </c>
      <c r="D153" s="80">
        <v>47.08</v>
      </c>
      <c r="E153" s="80">
        <v>65.366079718647597</v>
      </c>
      <c r="F153" s="37">
        <f t="shared" si="5"/>
        <v>18.286079718647599</v>
      </c>
      <c r="G153" s="51">
        <f t="shared" si="4"/>
        <v>0.38840441203584536</v>
      </c>
    </row>
    <row r="154" spans="1:7" x14ac:dyDescent="0.55000000000000004">
      <c r="A154" s="30" t="s">
        <v>362</v>
      </c>
      <c r="B154" s="34">
        <v>153</v>
      </c>
      <c r="C154" s="34" t="s">
        <v>220</v>
      </c>
      <c r="D154" s="80">
        <v>56.54</v>
      </c>
      <c r="E154" s="80">
        <v>61.540610277064197</v>
      </c>
      <c r="F154" s="37">
        <f t="shared" si="5"/>
        <v>5.0006102770641974</v>
      </c>
      <c r="G154" s="51">
        <f t="shared" si="4"/>
        <v>8.8443761532794443E-2</v>
      </c>
    </row>
    <row r="155" spans="1:7" x14ac:dyDescent="0.55000000000000004">
      <c r="A155" s="30" t="s">
        <v>362</v>
      </c>
      <c r="B155" s="34">
        <v>154</v>
      </c>
      <c r="C155" s="34" t="s">
        <v>221</v>
      </c>
      <c r="D155" s="80">
        <v>44.15</v>
      </c>
      <c r="E155" s="80">
        <v>62.262440022812797</v>
      </c>
      <c r="F155" s="37">
        <f t="shared" si="5"/>
        <v>18.112440022812798</v>
      </c>
      <c r="G155" s="51">
        <f t="shared" si="4"/>
        <v>0.41024779213619023</v>
      </c>
    </row>
    <row r="156" spans="1:7" x14ac:dyDescent="0.55000000000000004">
      <c r="A156" s="30" t="s">
        <v>362</v>
      </c>
      <c r="B156" s="34">
        <v>155</v>
      </c>
      <c r="C156" s="34" t="s">
        <v>222</v>
      </c>
      <c r="D156" s="80">
        <v>57.86</v>
      </c>
      <c r="E156" s="80">
        <v>65.196583606993599</v>
      </c>
      <c r="F156" s="37">
        <f t="shared" si="5"/>
        <v>7.3365836069935995</v>
      </c>
      <c r="G156" s="51">
        <f t="shared" si="4"/>
        <v>0.12679888708941583</v>
      </c>
    </row>
    <row r="157" spans="1:7" x14ac:dyDescent="0.55000000000000004">
      <c r="A157" s="30" t="s">
        <v>362</v>
      </c>
      <c r="B157" s="34">
        <v>156</v>
      </c>
      <c r="C157" s="34" t="s">
        <v>223</v>
      </c>
      <c r="D157" s="80">
        <v>50.8</v>
      </c>
      <c r="E157" s="80">
        <v>61.164905823136799</v>
      </c>
      <c r="F157" s="37">
        <f t="shared" si="5"/>
        <v>10.364905823136802</v>
      </c>
      <c r="G157" s="51">
        <f t="shared" si="4"/>
        <v>0.20403357919560633</v>
      </c>
    </row>
    <row r="158" spans="1:7" x14ac:dyDescent="0.55000000000000004">
      <c r="A158" s="30" t="s">
        <v>362</v>
      </c>
      <c r="B158" s="34">
        <v>157</v>
      </c>
      <c r="C158" s="34" t="s">
        <v>224</v>
      </c>
      <c r="D158" s="80">
        <v>57.25</v>
      </c>
      <c r="E158" s="80">
        <v>64.712936494694603</v>
      </c>
      <c r="F158" s="37">
        <f t="shared" si="5"/>
        <v>7.4629364946946026</v>
      </c>
      <c r="G158" s="51">
        <f t="shared" si="4"/>
        <v>0.13035696933964372</v>
      </c>
    </row>
    <row r="159" spans="1:7" x14ac:dyDescent="0.55000000000000004">
      <c r="A159" s="30" t="s">
        <v>362</v>
      </c>
      <c r="B159" s="34">
        <v>158</v>
      </c>
      <c r="C159" s="34" t="s">
        <v>225</v>
      </c>
      <c r="D159" s="80">
        <v>45.86</v>
      </c>
      <c r="E159" s="80">
        <v>66.100450559170099</v>
      </c>
      <c r="F159" s="37">
        <f t="shared" si="5"/>
        <v>20.2404505591701</v>
      </c>
      <c r="G159" s="51">
        <f t="shared" si="4"/>
        <v>0.4413530431567837</v>
      </c>
    </row>
    <row r="160" spans="1:7" x14ac:dyDescent="0.55000000000000004">
      <c r="A160" s="30" t="s">
        <v>362</v>
      </c>
      <c r="B160" s="34">
        <v>159</v>
      </c>
      <c r="C160" s="34" t="s">
        <v>226</v>
      </c>
      <c r="D160" s="80">
        <v>65.31</v>
      </c>
      <c r="E160" s="80">
        <v>65.043825724986306</v>
      </c>
      <c r="F160" s="37">
        <f t="shared" si="5"/>
        <v>-0.26617427501369662</v>
      </c>
      <c r="G160" s="51">
        <f t="shared" si="4"/>
        <v>-4.0755516002709633E-3</v>
      </c>
    </row>
    <row r="161" spans="1:7" x14ac:dyDescent="0.55000000000000004">
      <c r="A161" s="30" t="s">
        <v>362</v>
      </c>
      <c r="B161" s="34">
        <v>160</v>
      </c>
      <c r="C161" s="34" t="s">
        <v>227</v>
      </c>
      <c r="D161" s="80">
        <v>65.61</v>
      </c>
      <c r="E161" s="80">
        <v>63.942297759015403</v>
      </c>
      <c r="F161" s="37">
        <f t="shared" si="5"/>
        <v>-1.6677022409845961</v>
      </c>
      <c r="G161" s="51">
        <f t="shared" si="4"/>
        <v>-2.541841550045109E-2</v>
      </c>
    </row>
    <row r="162" spans="1:7" x14ac:dyDescent="0.55000000000000004">
      <c r="A162" s="30" t="s">
        <v>362</v>
      </c>
      <c r="B162" s="34">
        <v>161</v>
      </c>
      <c r="C162" s="34" t="s">
        <v>228</v>
      </c>
      <c r="D162" s="80">
        <v>46.03</v>
      </c>
      <c r="E162" s="80">
        <v>65.246901995460405</v>
      </c>
      <c r="F162" s="37">
        <f t="shared" si="5"/>
        <v>19.216901995460404</v>
      </c>
      <c r="G162" s="51">
        <f t="shared" si="4"/>
        <v>0.41748646525006305</v>
      </c>
    </row>
    <row r="163" spans="1:7" x14ac:dyDescent="0.55000000000000004">
      <c r="A163" s="30" t="s">
        <v>362</v>
      </c>
      <c r="B163" s="34">
        <v>162</v>
      </c>
      <c r="C163" s="34" t="s">
        <v>229</v>
      </c>
      <c r="D163" s="80">
        <v>59.18</v>
      </c>
      <c r="E163" s="80">
        <v>64.930560831959298</v>
      </c>
      <c r="F163" s="37">
        <f t="shared" si="5"/>
        <v>5.750560831959298</v>
      </c>
      <c r="G163" s="51">
        <f t="shared" si="4"/>
        <v>9.7170679823577188E-2</v>
      </c>
    </row>
    <row r="164" spans="1:7" x14ac:dyDescent="0.55000000000000004">
      <c r="A164" s="30" t="s">
        <v>362</v>
      </c>
      <c r="B164" s="34">
        <v>163</v>
      </c>
      <c r="C164" s="34" t="s">
        <v>230</v>
      </c>
      <c r="D164" s="80">
        <v>67.25</v>
      </c>
      <c r="E164" s="80">
        <v>62.4072174379179</v>
      </c>
      <c r="F164" s="37">
        <f t="shared" si="5"/>
        <v>-4.8427825620820997</v>
      </c>
      <c r="G164" s="51">
        <f t="shared" si="4"/>
        <v>-7.2011636610886234E-2</v>
      </c>
    </row>
    <row r="165" spans="1:7" x14ac:dyDescent="0.55000000000000004">
      <c r="A165" s="30" t="s">
        <v>362</v>
      </c>
      <c r="B165" s="34">
        <v>164</v>
      </c>
      <c r="C165" s="34" t="s">
        <v>231</v>
      </c>
      <c r="D165" s="80">
        <v>69</v>
      </c>
      <c r="E165" s="80">
        <v>68.309419025882903</v>
      </c>
      <c r="F165" s="37">
        <f t="shared" si="5"/>
        <v>-0.69058097411709696</v>
      </c>
      <c r="G165" s="51">
        <f t="shared" si="4"/>
        <v>-1.0008419914740536E-2</v>
      </c>
    </row>
    <row r="166" spans="1:7" x14ac:dyDescent="0.55000000000000004">
      <c r="A166" s="30" t="s">
        <v>362</v>
      </c>
      <c r="B166" s="34">
        <v>165</v>
      </c>
      <c r="C166" s="34" t="s">
        <v>232</v>
      </c>
      <c r="D166" s="80">
        <v>65.11</v>
      </c>
      <c r="E166" s="80">
        <v>63.550491049187201</v>
      </c>
      <c r="F166" s="37">
        <f t="shared" si="5"/>
        <v>-1.5595089508127984</v>
      </c>
      <c r="G166" s="51">
        <f t="shared" si="4"/>
        <v>-2.3951911393223752E-2</v>
      </c>
    </row>
    <row r="167" spans="1:7" x14ac:dyDescent="0.55000000000000004">
      <c r="A167" s="30" t="s">
        <v>362</v>
      </c>
      <c r="B167" s="34">
        <v>166</v>
      </c>
      <c r="C167" s="34" t="s">
        <v>233</v>
      </c>
      <c r="D167" s="80">
        <v>58.17</v>
      </c>
      <c r="E167" s="80">
        <v>68.158290264503407</v>
      </c>
      <c r="F167" s="37">
        <f t="shared" si="5"/>
        <v>9.9882902645034051</v>
      </c>
      <c r="G167" s="51">
        <f t="shared" si="4"/>
        <v>0.17170861723402794</v>
      </c>
    </row>
    <row r="168" spans="1:7" x14ac:dyDescent="0.55000000000000004">
      <c r="A168" s="30" t="s">
        <v>362</v>
      </c>
      <c r="B168" s="34">
        <v>167</v>
      </c>
      <c r="C168" s="34" t="s">
        <v>234</v>
      </c>
      <c r="D168" s="80">
        <v>59.4</v>
      </c>
      <c r="E168" s="80">
        <v>66.679592253425</v>
      </c>
      <c r="F168" s="37">
        <f t="shared" si="5"/>
        <v>7.279592253425001</v>
      </c>
      <c r="G168" s="51">
        <f t="shared" si="4"/>
        <v>0.12255205813846803</v>
      </c>
    </row>
    <row r="169" spans="1:7" x14ac:dyDescent="0.55000000000000004">
      <c r="A169" s="30" t="s">
        <v>362</v>
      </c>
      <c r="B169" s="34">
        <v>168</v>
      </c>
      <c r="C169" s="34" t="s">
        <v>235</v>
      </c>
      <c r="D169" s="80">
        <v>58.44</v>
      </c>
      <c r="E169" s="80">
        <v>68.816736936067898</v>
      </c>
      <c r="F169" s="37">
        <f t="shared" si="5"/>
        <v>10.3767369360679</v>
      </c>
      <c r="G169" s="51">
        <f t="shared" si="4"/>
        <v>0.17756223367672655</v>
      </c>
    </row>
    <row r="170" spans="1:7" x14ac:dyDescent="0.55000000000000004">
      <c r="A170" s="30" t="s">
        <v>362</v>
      </c>
      <c r="B170" s="34">
        <v>169</v>
      </c>
      <c r="C170" s="34" t="s">
        <v>236</v>
      </c>
      <c r="D170" s="80">
        <v>69.83</v>
      </c>
      <c r="E170" s="80">
        <v>73.212030421390907</v>
      </c>
      <c r="F170" s="37">
        <f t="shared" si="5"/>
        <v>3.3820304213909083</v>
      </c>
      <c r="G170" s="51">
        <f t="shared" si="4"/>
        <v>4.8432341706872523E-2</v>
      </c>
    </row>
    <row r="171" spans="1:7" x14ac:dyDescent="0.55000000000000004">
      <c r="A171" s="30" t="s">
        <v>362</v>
      </c>
      <c r="B171" s="34">
        <v>170</v>
      </c>
      <c r="C171" s="34" t="s">
        <v>237</v>
      </c>
      <c r="D171" s="80">
        <v>48.13</v>
      </c>
      <c r="E171" s="80">
        <v>64.158696451803394</v>
      </c>
      <c r="F171" s="37">
        <f t="shared" si="5"/>
        <v>16.028696451803391</v>
      </c>
      <c r="G171" s="51">
        <f t="shared" si="4"/>
        <v>0.33302922193649265</v>
      </c>
    </row>
    <row r="172" spans="1:7" x14ac:dyDescent="0.55000000000000004">
      <c r="A172" s="30" t="s">
        <v>362</v>
      </c>
      <c r="B172" s="34">
        <v>171</v>
      </c>
      <c r="C172" s="34" t="s">
        <v>238</v>
      </c>
      <c r="D172" s="80">
        <v>54.31</v>
      </c>
      <c r="E172" s="80">
        <v>65.366820757588101</v>
      </c>
      <c r="F172" s="37">
        <f t="shared" si="5"/>
        <v>11.056820757588099</v>
      </c>
      <c r="G172" s="51">
        <f t="shared" si="4"/>
        <v>0.20358719862986741</v>
      </c>
    </row>
    <row r="173" spans="1:7" x14ac:dyDescent="0.55000000000000004">
      <c r="A173" s="30" t="s">
        <v>362</v>
      </c>
      <c r="B173" s="34">
        <v>172</v>
      </c>
      <c r="C173" s="34" t="s">
        <v>239</v>
      </c>
      <c r="D173" s="80">
        <v>62.05</v>
      </c>
      <c r="E173" s="80">
        <v>60.242939460183997</v>
      </c>
      <c r="F173" s="37">
        <f t="shared" si="5"/>
        <v>-1.8070605398159998</v>
      </c>
      <c r="G173" s="51">
        <f t="shared" si="4"/>
        <v>-2.912265172950846E-2</v>
      </c>
    </row>
    <row r="174" spans="1:7" x14ac:dyDescent="0.55000000000000004">
      <c r="A174" s="30" t="s">
        <v>362</v>
      </c>
      <c r="B174" s="34">
        <v>173</v>
      </c>
      <c r="C174" s="34" t="s">
        <v>240</v>
      </c>
      <c r="D174" s="80">
        <v>66.430000000000007</v>
      </c>
      <c r="E174" s="80">
        <v>68.751646594890502</v>
      </c>
      <c r="F174" s="37">
        <f t="shared" si="5"/>
        <v>2.3216465948904954</v>
      </c>
      <c r="G174" s="51">
        <f t="shared" si="4"/>
        <v>3.4948767046372051E-2</v>
      </c>
    </row>
    <row r="175" spans="1:7" x14ac:dyDescent="0.55000000000000004">
      <c r="A175" s="30" t="s">
        <v>362</v>
      </c>
      <c r="B175" s="34">
        <v>174</v>
      </c>
      <c r="C175" s="34" t="s">
        <v>241</v>
      </c>
      <c r="D175" s="80">
        <v>64.44</v>
      </c>
      <c r="E175" s="80">
        <v>68.081140523532795</v>
      </c>
      <c r="F175" s="37">
        <f t="shared" si="5"/>
        <v>3.6411405235327976</v>
      </c>
      <c r="G175" s="51">
        <f t="shared" si="4"/>
        <v>5.6504353251595245E-2</v>
      </c>
    </row>
    <row r="176" spans="1:7" x14ac:dyDescent="0.55000000000000004">
      <c r="A176" s="30" t="s">
        <v>362</v>
      </c>
      <c r="B176" s="34">
        <v>175</v>
      </c>
      <c r="C176" s="34" t="s">
        <v>242</v>
      </c>
      <c r="D176" s="80">
        <v>62.86</v>
      </c>
      <c r="E176" s="80">
        <v>70.607900525374305</v>
      </c>
      <c r="F176" s="37">
        <f t="shared" si="5"/>
        <v>7.7479005253743054</v>
      </c>
      <c r="G176" s="51">
        <f t="shared" si="4"/>
        <v>0.12325645124680727</v>
      </c>
    </row>
    <row r="177" spans="1:7" x14ac:dyDescent="0.55000000000000004">
      <c r="A177" s="30" t="s">
        <v>362</v>
      </c>
      <c r="B177" s="34">
        <v>176</v>
      </c>
      <c r="C177" s="34" t="s">
        <v>243</v>
      </c>
      <c r="D177" s="80">
        <v>55.73</v>
      </c>
      <c r="E177" s="80">
        <v>68.706841973490199</v>
      </c>
      <c r="F177" s="37">
        <f t="shared" si="5"/>
        <v>12.976841973490203</v>
      </c>
      <c r="G177" s="51">
        <f t="shared" si="4"/>
        <v>0.23285200024206357</v>
      </c>
    </row>
    <row r="178" spans="1:7" x14ac:dyDescent="0.55000000000000004">
      <c r="A178" s="30" t="s">
        <v>362</v>
      </c>
      <c r="B178" s="34">
        <v>177</v>
      </c>
      <c r="C178" s="34" t="s">
        <v>244</v>
      </c>
      <c r="D178" s="80">
        <v>61.82</v>
      </c>
      <c r="E178" s="80">
        <v>64.759577447806294</v>
      </c>
      <c r="F178" s="37">
        <f t="shared" si="5"/>
        <v>2.9395774478062933</v>
      </c>
      <c r="G178" s="51">
        <f t="shared" si="4"/>
        <v>4.7550589579525931E-2</v>
      </c>
    </row>
    <row r="179" spans="1:7" x14ac:dyDescent="0.55000000000000004">
      <c r="A179" s="30" t="s">
        <v>362</v>
      </c>
      <c r="B179" s="34">
        <v>178</v>
      </c>
      <c r="C179" s="34" t="s">
        <v>245</v>
      </c>
      <c r="D179" s="80">
        <v>64.11</v>
      </c>
      <c r="E179" s="80">
        <v>64.356713187621494</v>
      </c>
      <c r="F179" s="37">
        <f t="shared" si="5"/>
        <v>0.24671318762149497</v>
      </c>
      <c r="G179" s="51">
        <f t="shared" si="4"/>
        <v>3.8482793264934482E-3</v>
      </c>
    </row>
    <row r="180" spans="1:7" x14ac:dyDescent="0.55000000000000004">
      <c r="A180" s="30" t="s">
        <v>362</v>
      </c>
      <c r="B180" s="34">
        <v>179</v>
      </c>
      <c r="C180" s="34" t="s">
        <v>246</v>
      </c>
      <c r="D180" s="80">
        <v>51.34</v>
      </c>
      <c r="E180" s="80">
        <v>64.798329473139503</v>
      </c>
      <c r="F180" s="37">
        <f t="shared" si="5"/>
        <v>13.4583294731395</v>
      </c>
      <c r="G180" s="51">
        <f t="shared" si="4"/>
        <v>0.26214120516438449</v>
      </c>
    </row>
    <row r="181" spans="1:7" x14ac:dyDescent="0.55000000000000004">
      <c r="A181" s="30" t="s">
        <v>362</v>
      </c>
      <c r="B181" s="34">
        <v>180</v>
      </c>
      <c r="C181" s="34" t="s">
        <v>247</v>
      </c>
      <c r="D181" s="80">
        <v>47.19</v>
      </c>
      <c r="E181" s="80">
        <v>60.682516066499304</v>
      </c>
      <c r="F181" s="37">
        <f t="shared" si="5"/>
        <v>13.492516066499306</v>
      </c>
      <c r="G181" s="51">
        <f t="shared" si="4"/>
        <v>0.2859189672917844</v>
      </c>
    </row>
    <row r="182" spans="1:7" x14ac:dyDescent="0.55000000000000004">
      <c r="A182" s="30" t="s">
        <v>362</v>
      </c>
      <c r="B182" s="34">
        <v>181</v>
      </c>
      <c r="C182" s="34" t="s">
        <v>248</v>
      </c>
      <c r="D182" s="80">
        <v>57.36</v>
      </c>
      <c r="E182" s="80">
        <v>61.780670504262197</v>
      </c>
      <c r="F182" s="37">
        <f t="shared" si="5"/>
        <v>4.4206705042621977</v>
      </c>
      <c r="G182" s="51">
        <f t="shared" si="4"/>
        <v>7.7068872110568301E-2</v>
      </c>
    </row>
    <row r="183" spans="1:7" x14ac:dyDescent="0.55000000000000004">
      <c r="A183" s="30" t="s">
        <v>362</v>
      </c>
      <c r="B183" s="34">
        <v>182</v>
      </c>
      <c r="C183" s="34" t="s">
        <v>249</v>
      </c>
      <c r="D183" s="80">
        <v>49.56</v>
      </c>
      <c r="E183" s="80">
        <v>60.880186040201799</v>
      </c>
      <c r="F183" s="37">
        <f t="shared" si="5"/>
        <v>11.320186040201797</v>
      </c>
      <c r="G183" s="51">
        <f t="shared" si="4"/>
        <v>0.22841376190883367</v>
      </c>
    </row>
    <row r="184" spans="1:7" x14ac:dyDescent="0.55000000000000004">
      <c r="A184" s="30" t="s">
        <v>362</v>
      </c>
      <c r="B184" s="34">
        <v>183</v>
      </c>
      <c r="C184" s="34" t="s">
        <v>250</v>
      </c>
      <c r="D184" s="80">
        <v>71.150000000000006</v>
      </c>
      <c r="E184" s="80">
        <v>80.197186439114503</v>
      </c>
      <c r="F184" s="37">
        <f t="shared" si="5"/>
        <v>9.0471864391144976</v>
      </c>
      <c r="G184" s="51">
        <f t="shared" si="4"/>
        <v>0.12715652057785659</v>
      </c>
    </row>
    <row r="185" spans="1:7" x14ac:dyDescent="0.55000000000000004">
      <c r="A185" s="30" t="s">
        <v>362</v>
      </c>
      <c r="B185" s="34">
        <v>184</v>
      </c>
      <c r="C185" s="34" t="s">
        <v>251</v>
      </c>
      <c r="D185" s="80">
        <v>51.27</v>
      </c>
      <c r="E185" s="80">
        <v>58.626184563898001</v>
      </c>
      <c r="F185" s="37">
        <f t="shared" si="5"/>
        <v>7.3561845638979975</v>
      </c>
      <c r="G185" s="51">
        <f t="shared" si="4"/>
        <v>0.14347931663542027</v>
      </c>
    </row>
    <row r="186" spans="1:7" x14ac:dyDescent="0.55000000000000004">
      <c r="A186" s="30" t="s">
        <v>362</v>
      </c>
      <c r="B186" s="34">
        <v>185</v>
      </c>
      <c r="C186" s="34" t="s">
        <v>252</v>
      </c>
      <c r="D186" s="80">
        <v>52.21</v>
      </c>
      <c r="E186" s="80">
        <v>59.881686803614699</v>
      </c>
      <c r="F186" s="37">
        <f t="shared" si="5"/>
        <v>7.6716868036146977</v>
      </c>
      <c r="G186" s="51">
        <f t="shared" si="4"/>
        <v>0.14693903090623822</v>
      </c>
    </row>
    <row r="187" spans="1:7" x14ac:dyDescent="0.55000000000000004">
      <c r="A187" s="30" t="s">
        <v>362</v>
      </c>
      <c r="B187" s="34">
        <v>186</v>
      </c>
      <c r="C187" s="34" t="s">
        <v>253</v>
      </c>
      <c r="D187" s="80">
        <v>75.09</v>
      </c>
      <c r="E187" s="80">
        <v>84.387793346312094</v>
      </c>
      <c r="F187" s="37">
        <f t="shared" si="5"/>
        <v>9.2977933463120905</v>
      </c>
      <c r="G187" s="51">
        <f t="shared" si="4"/>
        <v>0.12382199156095472</v>
      </c>
    </row>
    <row r="188" spans="1:7" x14ac:dyDescent="0.55000000000000004">
      <c r="A188" s="30" t="s">
        <v>362</v>
      </c>
      <c r="B188" s="34">
        <v>187</v>
      </c>
      <c r="C188" s="34" t="s">
        <v>254</v>
      </c>
      <c r="D188" s="80">
        <v>45.98</v>
      </c>
      <c r="E188" s="80">
        <v>66.220636815676599</v>
      </c>
      <c r="F188" s="37">
        <f t="shared" si="5"/>
        <v>20.240636815676602</v>
      </c>
      <c r="G188" s="51">
        <f t="shared" si="4"/>
        <v>0.44020523740053508</v>
      </c>
    </row>
    <row r="189" spans="1:7" x14ac:dyDescent="0.55000000000000004">
      <c r="A189" s="30" t="s">
        <v>362</v>
      </c>
      <c r="B189" s="34">
        <v>188</v>
      </c>
      <c r="C189" s="34" t="s">
        <v>255</v>
      </c>
      <c r="D189" s="80">
        <v>58.36</v>
      </c>
      <c r="E189" s="80">
        <v>69.296764910214904</v>
      </c>
      <c r="F189" s="37">
        <f t="shared" si="5"/>
        <v>10.936764910214904</v>
      </c>
      <c r="G189" s="51">
        <f t="shared" si="4"/>
        <v>0.18740172909895314</v>
      </c>
    </row>
    <row r="190" spans="1:7" x14ac:dyDescent="0.55000000000000004">
      <c r="A190" s="30" t="s">
        <v>362</v>
      </c>
      <c r="B190" s="34">
        <v>189</v>
      </c>
      <c r="C190" s="34" t="s">
        <v>256</v>
      </c>
      <c r="D190" s="80">
        <v>58.46</v>
      </c>
      <c r="E190" s="80">
        <v>61.983881600560302</v>
      </c>
      <c r="F190" s="37">
        <f t="shared" si="5"/>
        <v>3.5238816005603013</v>
      </c>
      <c r="G190" s="51">
        <f t="shared" si="4"/>
        <v>6.0278508391383871E-2</v>
      </c>
    </row>
    <row r="191" spans="1:7" x14ac:dyDescent="0.55000000000000004">
      <c r="A191" s="30" t="s">
        <v>362</v>
      </c>
      <c r="B191" s="34">
        <v>190</v>
      </c>
      <c r="C191" s="34" t="s">
        <v>257</v>
      </c>
      <c r="D191" s="80">
        <v>64.239999999999995</v>
      </c>
      <c r="E191" s="80">
        <v>65.137656125817699</v>
      </c>
      <c r="F191" s="37">
        <f t="shared" si="5"/>
        <v>0.89765612581770426</v>
      </c>
      <c r="G191" s="51">
        <f t="shared" si="4"/>
        <v>1.3973476429291786E-2</v>
      </c>
    </row>
    <row r="192" spans="1:7" x14ac:dyDescent="0.55000000000000004">
      <c r="A192" s="30" t="s">
        <v>362</v>
      </c>
      <c r="B192" s="34">
        <v>191</v>
      </c>
      <c r="C192" s="34" t="s">
        <v>258</v>
      </c>
      <c r="D192" s="80">
        <v>35.71</v>
      </c>
      <c r="E192" s="80">
        <v>63.276204436942599</v>
      </c>
      <c r="F192" s="37">
        <f t="shared" si="5"/>
        <v>27.566204436942598</v>
      </c>
      <c r="G192" s="51">
        <f t="shared" si="4"/>
        <v>0.77194635779732845</v>
      </c>
    </row>
    <row r="193" spans="1:7" x14ac:dyDescent="0.55000000000000004">
      <c r="A193" s="30" t="s">
        <v>362</v>
      </c>
      <c r="B193" s="34">
        <v>192</v>
      </c>
      <c r="C193" s="34" t="s">
        <v>259</v>
      </c>
      <c r="D193" s="80">
        <v>66.75</v>
      </c>
      <c r="E193" s="80">
        <v>67.872291797311306</v>
      </c>
      <c r="F193" s="37">
        <f t="shared" si="5"/>
        <v>1.1222917973113056</v>
      </c>
      <c r="G193" s="51">
        <f t="shared" si="4"/>
        <v>1.6813360259345402E-2</v>
      </c>
    </row>
    <row r="194" spans="1:7" x14ac:dyDescent="0.55000000000000004">
      <c r="A194" s="30" t="s">
        <v>362</v>
      </c>
      <c r="B194" s="34">
        <v>193</v>
      </c>
      <c r="C194" s="34" t="s">
        <v>260</v>
      </c>
      <c r="D194" s="80">
        <v>48.87</v>
      </c>
      <c r="E194" s="80">
        <v>62.350959808935698</v>
      </c>
      <c r="F194" s="37">
        <f t="shared" si="5"/>
        <v>13.480959808935701</v>
      </c>
      <c r="G194" s="51">
        <f t="shared" si="4"/>
        <v>0.27585348493832007</v>
      </c>
    </row>
    <row r="195" spans="1:7" x14ac:dyDescent="0.55000000000000004">
      <c r="A195" s="30" t="s">
        <v>362</v>
      </c>
      <c r="B195" s="34">
        <v>194</v>
      </c>
      <c r="C195" s="34" t="s">
        <v>261</v>
      </c>
      <c r="D195" s="80">
        <v>57.26</v>
      </c>
      <c r="E195" s="80">
        <v>62.121644262777501</v>
      </c>
      <c r="F195" s="37">
        <f t="shared" si="5"/>
        <v>4.8616442627775029</v>
      </c>
      <c r="G195" s="51">
        <f t="shared" ref="G195:G213" si="6">IFERROR(F195/D195,"")</f>
        <v>8.4904719922764632E-2</v>
      </c>
    </row>
    <row r="196" spans="1:7" x14ac:dyDescent="0.55000000000000004">
      <c r="A196" s="30" t="s">
        <v>362</v>
      </c>
      <c r="B196" s="34">
        <v>195</v>
      </c>
      <c r="C196" s="34" t="s">
        <v>262</v>
      </c>
      <c r="D196" s="80">
        <v>58.56</v>
      </c>
      <c r="E196" s="80">
        <v>65.642553344616502</v>
      </c>
      <c r="F196" s="37">
        <f t="shared" ref="F196:F213" si="7">IFERROR(E196-D196,"")</f>
        <v>7.0825533446164997</v>
      </c>
      <c r="G196" s="51">
        <f t="shared" si="6"/>
        <v>0.1209452415405823</v>
      </c>
    </row>
    <row r="197" spans="1:7" x14ac:dyDescent="0.55000000000000004">
      <c r="A197" s="30" t="s">
        <v>362</v>
      </c>
      <c r="B197" s="34">
        <v>196</v>
      </c>
      <c r="C197" s="34" t="s">
        <v>263</v>
      </c>
      <c r="D197" s="80">
        <v>46.61</v>
      </c>
      <c r="E197" s="80">
        <v>60.575742495556803</v>
      </c>
      <c r="F197" s="37">
        <f t="shared" si="7"/>
        <v>13.965742495556803</v>
      </c>
      <c r="G197" s="51">
        <f t="shared" si="6"/>
        <v>0.29962974674011594</v>
      </c>
    </row>
    <row r="198" spans="1:7" x14ac:dyDescent="0.55000000000000004">
      <c r="A198" s="30" t="s">
        <v>362</v>
      </c>
      <c r="B198" s="34">
        <v>197</v>
      </c>
      <c r="C198" s="34" t="s">
        <v>264</v>
      </c>
      <c r="D198" s="80">
        <v>59.28</v>
      </c>
      <c r="E198" s="80">
        <v>59.619338188318501</v>
      </c>
      <c r="F198" s="37">
        <f t="shared" si="7"/>
        <v>0.33933818831850004</v>
      </c>
      <c r="G198" s="51">
        <f t="shared" si="6"/>
        <v>5.7243284129301622E-3</v>
      </c>
    </row>
    <row r="199" spans="1:7" x14ac:dyDescent="0.55000000000000004">
      <c r="A199" s="30" t="s">
        <v>362</v>
      </c>
      <c r="B199" s="34">
        <v>198</v>
      </c>
      <c r="C199" s="34" t="s">
        <v>265</v>
      </c>
      <c r="D199" s="80">
        <v>54.74</v>
      </c>
      <c r="E199" s="80">
        <v>62.633512137510301</v>
      </c>
      <c r="F199" s="37">
        <f t="shared" si="7"/>
        <v>7.8935121375102995</v>
      </c>
      <c r="G199" s="51">
        <f t="shared" si="6"/>
        <v>0.1442000755847698</v>
      </c>
    </row>
    <row r="200" spans="1:7" x14ac:dyDescent="0.55000000000000004">
      <c r="A200" s="30" t="s">
        <v>362</v>
      </c>
      <c r="B200" s="34">
        <v>199</v>
      </c>
      <c r="C200" s="34" t="s">
        <v>266</v>
      </c>
      <c r="D200" s="80">
        <v>50.49</v>
      </c>
      <c r="E200" s="80">
        <v>59.805439391763102</v>
      </c>
      <c r="F200" s="37">
        <f t="shared" si="7"/>
        <v>9.3154393917630998</v>
      </c>
      <c r="G200" s="51">
        <f t="shared" si="6"/>
        <v>0.18450068115989501</v>
      </c>
    </row>
    <row r="201" spans="1:7" x14ac:dyDescent="0.55000000000000004">
      <c r="A201" s="30" t="s">
        <v>362</v>
      </c>
      <c r="B201" s="34">
        <v>200</v>
      </c>
      <c r="C201" s="34" t="s">
        <v>267</v>
      </c>
      <c r="D201" s="80">
        <v>61.38</v>
      </c>
      <c r="E201" s="80">
        <v>67.074732353265404</v>
      </c>
      <c r="F201" s="37">
        <f t="shared" si="7"/>
        <v>5.6947323532654011</v>
      </c>
      <c r="G201" s="51">
        <f t="shared" si="6"/>
        <v>9.2778304875617473E-2</v>
      </c>
    </row>
    <row r="202" spans="1:7" x14ac:dyDescent="0.55000000000000004">
      <c r="A202" s="30" t="s">
        <v>362</v>
      </c>
      <c r="B202" s="34">
        <v>201</v>
      </c>
      <c r="C202" s="34" t="s">
        <v>268</v>
      </c>
      <c r="D202" s="80">
        <v>68.81</v>
      </c>
      <c r="E202" s="80">
        <v>65.493300833874798</v>
      </c>
      <c r="F202" s="37">
        <f t="shared" si="7"/>
        <v>-3.3166991661252041</v>
      </c>
      <c r="G202" s="51">
        <f t="shared" si="6"/>
        <v>-4.8200830782229385E-2</v>
      </c>
    </row>
    <row r="203" spans="1:7" x14ac:dyDescent="0.55000000000000004">
      <c r="A203" s="30" t="s">
        <v>362</v>
      </c>
      <c r="B203" s="34">
        <v>202</v>
      </c>
      <c r="C203" s="34" t="s">
        <v>269</v>
      </c>
      <c r="D203" s="80">
        <v>58.59</v>
      </c>
      <c r="E203" s="80">
        <v>66.419685170080001</v>
      </c>
      <c r="F203" s="37">
        <f t="shared" si="7"/>
        <v>7.8296851700799976</v>
      </c>
      <c r="G203" s="51">
        <f t="shared" si="6"/>
        <v>0.13363517955419008</v>
      </c>
    </row>
    <row r="204" spans="1:7" x14ac:dyDescent="0.55000000000000004">
      <c r="A204" s="30" t="s">
        <v>362</v>
      </c>
      <c r="B204" s="34">
        <v>203</v>
      </c>
      <c r="C204" s="34" t="s">
        <v>270</v>
      </c>
      <c r="D204" s="80">
        <v>54.83</v>
      </c>
      <c r="E204" s="80">
        <v>69.2223995641057</v>
      </c>
      <c r="F204" s="37">
        <f t="shared" si="7"/>
        <v>14.392399564105702</v>
      </c>
      <c r="G204" s="51">
        <f t="shared" si="6"/>
        <v>0.2624913289094602</v>
      </c>
    </row>
    <row r="205" spans="1:7" x14ac:dyDescent="0.55000000000000004">
      <c r="A205" s="30" t="s">
        <v>362</v>
      </c>
      <c r="B205" s="34">
        <v>204</v>
      </c>
      <c r="C205" s="34" t="s">
        <v>271</v>
      </c>
      <c r="D205" s="80">
        <v>54.57</v>
      </c>
      <c r="E205" s="80">
        <v>60.9003926300608</v>
      </c>
      <c r="F205" s="37">
        <f t="shared" si="7"/>
        <v>6.3303926300607998</v>
      </c>
      <c r="G205" s="51">
        <f t="shared" si="6"/>
        <v>0.11600499596959502</v>
      </c>
    </row>
    <row r="206" spans="1:7" x14ac:dyDescent="0.55000000000000004">
      <c r="A206" s="30" t="s">
        <v>362</v>
      </c>
      <c r="B206" s="34">
        <v>205</v>
      </c>
      <c r="C206" s="34" t="s">
        <v>272</v>
      </c>
      <c r="D206" s="80">
        <v>47.05</v>
      </c>
      <c r="E206" s="80">
        <v>61.194637804035501</v>
      </c>
      <c r="F206" s="37">
        <f t="shared" si="7"/>
        <v>14.144637804035504</v>
      </c>
      <c r="G206" s="51">
        <f t="shared" si="6"/>
        <v>0.30062992144602563</v>
      </c>
    </row>
    <row r="207" spans="1:7" x14ac:dyDescent="0.55000000000000004">
      <c r="A207" s="30" t="s">
        <v>362</v>
      </c>
      <c r="B207" s="34">
        <v>206</v>
      </c>
      <c r="C207" s="34" t="s">
        <v>273</v>
      </c>
      <c r="D207" s="80">
        <v>60.88</v>
      </c>
      <c r="E207" s="80">
        <v>65.329121430559198</v>
      </c>
      <c r="F207" s="37">
        <f t="shared" si="7"/>
        <v>4.4491214305591953</v>
      </c>
      <c r="G207" s="51">
        <f t="shared" si="6"/>
        <v>7.3080181185269308E-2</v>
      </c>
    </row>
    <row r="208" spans="1:7" x14ac:dyDescent="0.55000000000000004">
      <c r="A208" s="30" t="s">
        <v>362</v>
      </c>
      <c r="B208" s="34">
        <v>207</v>
      </c>
      <c r="C208" s="34" t="s">
        <v>274</v>
      </c>
      <c r="D208" s="80">
        <v>66.36</v>
      </c>
      <c r="E208" s="80">
        <v>66.493064262504205</v>
      </c>
      <c r="F208" s="37">
        <f t="shared" si="7"/>
        <v>0.133064262504206</v>
      </c>
      <c r="G208" s="51">
        <f t="shared" si="6"/>
        <v>2.0051878014497588E-3</v>
      </c>
    </row>
    <row r="209" spans="1:7" x14ac:dyDescent="0.55000000000000004">
      <c r="A209" s="30" t="s">
        <v>362</v>
      </c>
      <c r="B209" s="34">
        <v>208</v>
      </c>
      <c r="C209" s="34" t="s">
        <v>275</v>
      </c>
      <c r="D209" s="80">
        <v>69.66</v>
      </c>
      <c r="E209" s="80">
        <v>78.082358029225006</v>
      </c>
      <c r="F209" s="37">
        <f t="shared" si="7"/>
        <v>8.4223580292250091</v>
      </c>
      <c r="G209" s="51">
        <f t="shared" si="6"/>
        <v>0.12090666134402828</v>
      </c>
    </row>
    <row r="210" spans="1:7" x14ac:dyDescent="0.55000000000000004">
      <c r="A210" s="30" t="s">
        <v>362</v>
      </c>
      <c r="B210" s="34">
        <v>209</v>
      </c>
      <c r="C210" s="34" t="s">
        <v>276</v>
      </c>
      <c r="D210" s="80">
        <v>58.22</v>
      </c>
      <c r="E210" s="80">
        <v>63.051674292826398</v>
      </c>
      <c r="F210" s="37">
        <f t="shared" si="7"/>
        <v>4.8316742928263992</v>
      </c>
      <c r="G210" s="51">
        <f t="shared" si="6"/>
        <v>8.2989939759986239E-2</v>
      </c>
    </row>
    <row r="211" spans="1:7" x14ac:dyDescent="0.55000000000000004">
      <c r="A211" s="30" t="s">
        <v>362</v>
      </c>
      <c r="B211" s="34">
        <v>210</v>
      </c>
      <c r="C211" s="34" t="s">
        <v>277</v>
      </c>
      <c r="D211" s="80">
        <v>47.97</v>
      </c>
      <c r="E211" s="80">
        <v>60.921969403989003</v>
      </c>
      <c r="F211" s="37">
        <f t="shared" si="7"/>
        <v>12.951969403989004</v>
      </c>
      <c r="G211" s="51">
        <f t="shared" si="6"/>
        <v>0.27000144682070054</v>
      </c>
    </row>
    <row r="212" spans="1:7" x14ac:dyDescent="0.55000000000000004">
      <c r="A212" s="30" t="s">
        <v>362</v>
      </c>
      <c r="B212" s="34">
        <v>211</v>
      </c>
      <c r="C212" s="34" t="s">
        <v>278</v>
      </c>
      <c r="D212" s="80">
        <v>51.15</v>
      </c>
      <c r="E212" s="80">
        <v>61.109679593719903</v>
      </c>
      <c r="F212" s="37">
        <f t="shared" si="7"/>
        <v>9.9596795937199047</v>
      </c>
      <c r="G212" s="51">
        <f t="shared" si="6"/>
        <v>0.19471514357223665</v>
      </c>
    </row>
    <row r="213" spans="1:7" x14ac:dyDescent="0.55000000000000004">
      <c r="A213" s="30" t="s">
        <v>362</v>
      </c>
      <c r="B213" s="34">
        <v>212</v>
      </c>
      <c r="C213" s="34" t="s">
        <v>279</v>
      </c>
      <c r="D213" s="80">
        <v>53.57</v>
      </c>
      <c r="E213" s="80">
        <v>60.855539955872601</v>
      </c>
      <c r="F213" s="37">
        <f t="shared" si="7"/>
        <v>7.2855399558726006</v>
      </c>
      <c r="G213" s="51">
        <f t="shared" si="6"/>
        <v>0.13600037251955574</v>
      </c>
    </row>
    <row r="214" spans="1:7" x14ac:dyDescent="0.55000000000000004">
      <c r="A214" s="30" t="s">
        <v>362</v>
      </c>
      <c r="B214" s="34">
        <v>213</v>
      </c>
      <c r="C214" s="34" t="s">
        <v>280</v>
      </c>
      <c r="D214" s="80" t="s">
        <v>405</v>
      </c>
      <c r="E214" s="80">
        <v>83.616403654979806</v>
      </c>
      <c r="F214" s="37" t="str">
        <f t="shared" ref="F214" si="8">IFERROR(E214-D214,"")</f>
        <v/>
      </c>
      <c r="G214" s="51" t="str">
        <f t="shared" ref="G214" si="9">IFERROR(F214/D214,"")</f>
        <v/>
      </c>
    </row>
  </sheetData>
  <hyperlinks>
    <hyperlink ref="I1" location="Vsebina!A1" display="NAZAJ NA PRVO STRAN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4"/>
  <sheetViews>
    <sheetView zoomScale="70" zoomScaleNormal="70" workbookViewId="0">
      <selection activeCell="A2" sqref="A2"/>
    </sheetView>
  </sheetViews>
  <sheetFormatPr defaultRowHeight="14.4" x14ac:dyDescent="0.55000000000000004"/>
  <cols>
    <col min="1" max="1" width="7" style="31" bestFit="1" customWidth="1"/>
    <col min="2" max="2" width="5.89453125" style="34" customWidth="1"/>
    <col min="3" max="3" width="26.68359375" style="34" customWidth="1"/>
    <col min="4" max="4" width="16.68359375" style="37" customWidth="1"/>
    <col min="5" max="5" width="16.68359375" style="80" customWidth="1"/>
    <col min="6" max="6" width="10.68359375" style="41" bestFit="1" customWidth="1"/>
    <col min="7" max="7" width="10.1015625" style="41" bestFit="1" customWidth="1"/>
    <col min="8" max="10" width="9.1015625" style="34"/>
  </cols>
  <sheetData>
    <row r="1" spans="1:9" ht="60" thickBot="1" x14ac:dyDescent="0.6">
      <c r="A1" s="32" t="s">
        <v>65</v>
      </c>
      <c r="B1" s="32" t="s">
        <v>66</v>
      </c>
      <c r="C1" s="32" t="s">
        <v>357</v>
      </c>
      <c r="D1" s="32" t="s">
        <v>512</v>
      </c>
      <c r="E1" s="32" t="s">
        <v>513</v>
      </c>
      <c r="F1" s="33" t="s">
        <v>358</v>
      </c>
      <c r="G1" s="33" t="s">
        <v>359</v>
      </c>
      <c r="I1" s="32" t="s">
        <v>395</v>
      </c>
    </row>
    <row r="2" spans="1:9" x14ac:dyDescent="0.55000000000000004">
      <c r="A2" s="30" t="s">
        <v>360</v>
      </c>
      <c r="B2" s="44">
        <v>0</v>
      </c>
      <c r="C2" s="44" t="s">
        <v>361</v>
      </c>
      <c r="D2" s="49">
        <v>58.37</v>
      </c>
      <c r="E2" s="49">
        <v>55.8561896628227</v>
      </c>
      <c r="F2" s="49">
        <f>IFERROR(E2-D2,"")</f>
        <v>-2.5138103371772971</v>
      </c>
      <c r="G2" s="50">
        <f>IFERROR(F2/D2,"")</f>
        <v>-4.306682092131741E-2</v>
      </c>
    </row>
    <row r="3" spans="1:9" x14ac:dyDescent="0.55000000000000004">
      <c r="A3" s="30" t="s">
        <v>362</v>
      </c>
      <c r="B3" s="34">
        <v>1</v>
      </c>
      <c r="C3" s="34" t="s">
        <v>69</v>
      </c>
      <c r="D3" s="80">
        <v>58.59</v>
      </c>
      <c r="E3" s="80">
        <v>54.7964483044939</v>
      </c>
      <c r="F3" s="37">
        <f>IFERROR(E3-D3,"")</f>
        <v>-3.7935516955061033</v>
      </c>
      <c r="G3" s="51">
        <f t="shared" ref="G3:G66" si="0">IFERROR(F3/D3,"")</f>
        <v>-6.4747426105241562E-2</v>
      </c>
    </row>
    <row r="4" spans="1:9" x14ac:dyDescent="0.55000000000000004">
      <c r="A4" s="30" t="s">
        <v>362</v>
      </c>
      <c r="B4" s="34">
        <v>2</v>
      </c>
      <c r="C4" s="34" t="s">
        <v>70</v>
      </c>
      <c r="D4" s="80">
        <v>65.55</v>
      </c>
      <c r="E4" s="80">
        <v>63.320778120213497</v>
      </c>
      <c r="F4" s="37">
        <f t="shared" ref="F4:F67" si="1">IFERROR(E4-D4,"")</f>
        <v>-2.2292218797865004</v>
      </c>
      <c r="G4" s="51">
        <f t="shared" si="0"/>
        <v>-3.4007961552807026E-2</v>
      </c>
    </row>
    <row r="5" spans="1:9" x14ac:dyDescent="0.55000000000000004">
      <c r="A5" s="30" t="s">
        <v>362</v>
      </c>
      <c r="B5" s="34">
        <v>3</v>
      </c>
      <c r="C5" s="34" t="s">
        <v>71</v>
      </c>
      <c r="D5" s="80">
        <v>50.72</v>
      </c>
      <c r="E5" s="80">
        <v>54.121214358473203</v>
      </c>
      <c r="F5" s="37">
        <f t="shared" si="1"/>
        <v>3.4012143584732044</v>
      </c>
      <c r="G5" s="51">
        <f t="shared" si="0"/>
        <v>6.7058642714377059E-2</v>
      </c>
    </row>
    <row r="6" spans="1:9" x14ac:dyDescent="0.55000000000000004">
      <c r="A6" s="30" t="s">
        <v>362</v>
      </c>
      <c r="B6" s="34">
        <v>4</v>
      </c>
      <c r="C6" s="34" t="s">
        <v>72</v>
      </c>
      <c r="D6" s="80">
        <v>55.67</v>
      </c>
      <c r="E6" s="80">
        <v>53.3209975181461</v>
      </c>
      <c r="F6" s="37">
        <f t="shared" si="1"/>
        <v>-2.3490024818539013</v>
      </c>
      <c r="G6" s="51">
        <f t="shared" si="0"/>
        <v>-4.2195122720565859E-2</v>
      </c>
    </row>
    <row r="7" spans="1:9" x14ac:dyDescent="0.55000000000000004">
      <c r="A7" s="30" t="s">
        <v>362</v>
      </c>
      <c r="B7" s="34">
        <v>5</v>
      </c>
      <c r="C7" s="34" t="s">
        <v>73</v>
      </c>
      <c r="D7" s="80">
        <v>64.430000000000007</v>
      </c>
      <c r="E7" s="80">
        <v>54.139528018103803</v>
      </c>
      <c r="F7" s="37">
        <f t="shared" si="1"/>
        <v>-10.290471981896204</v>
      </c>
      <c r="G7" s="51">
        <f t="shared" si="0"/>
        <v>-0.1597155359598976</v>
      </c>
    </row>
    <row r="8" spans="1:9" x14ac:dyDescent="0.55000000000000004">
      <c r="A8" s="30" t="s">
        <v>362</v>
      </c>
      <c r="B8" s="34">
        <v>6</v>
      </c>
      <c r="C8" s="34" t="s">
        <v>74</v>
      </c>
      <c r="D8" s="80">
        <v>53.52</v>
      </c>
      <c r="E8" s="80">
        <v>56.055311018737299</v>
      </c>
      <c r="F8" s="37">
        <f t="shared" si="1"/>
        <v>2.5353110187372963</v>
      </c>
      <c r="G8" s="51">
        <f t="shared" si="0"/>
        <v>4.7371282113925564E-2</v>
      </c>
    </row>
    <row r="9" spans="1:9" x14ac:dyDescent="0.55000000000000004">
      <c r="A9" s="30" t="s">
        <v>362</v>
      </c>
      <c r="B9" s="34">
        <v>7</v>
      </c>
      <c r="C9" s="34" t="s">
        <v>75</v>
      </c>
      <c r="D9" s="80">
        <v>53.3</v>
      </c>
      <c r="E9" s="80">
        <v>55.621497631618404</v>
      </c>
      <c r="F9" s="37">
        <f t="shared" si="1"/>
        <v>2.3214976316184064</v>
      </c>
      <c r="G9" s="51">
        <f t="shared" si="0"/>
        <v>4.3555302657005752E-2</v>
      </c>
    </row>
    <row r="10" spans="1:9" x14ac:dyDescent="0.55000000000000004">
      <c r="A10" s="30" t="s">
        <v>362</v>
      </c>
      <c r="B10" s="34">
        <v>8</v>
      </c>
      <c r="C10" s="34" t="s">
        <v>76</v>
      </c>
      <c r="D10" s="80">
        <v>56</v>
      </c>
      <c r="E10" s="80">
        <v>53.412141165702899</v>
      </c>
      <c r="F10" s="37">
        <f t="shared" si="1"/>
        <v>-2.5878588342971014</v>
      </c>
      <c r="G10" s="51">
        <f t="shared" si="0"/>
        <v>-4.6211764898162526E-2</v>
      </c>
    </row>
    <row r="11" spans="1:9" x14ac:dyDescent="0.55000000000000004">
      <c r="A11" s="30" t="s">
        <v>362</v>
      </c>
      <c r="B11" s="34">
        <v>9</v>
      </c>
      <c r="C11" s="34" t="s">
        <v>77</v>
      </c>
      <c r="D11" s="80">
        <v>62.44</v>
      </c>
      <c r="E11" s="80">
        <v>64.580521465252104</v>
      </c>
      <c r="F11" s="37">
        <f t="shared" si="1"/>
        <v>2.1405214652521067</v>
      </c>
      <c r="G11" s="51">
        <f t="shared" si="0"/>
        <v>3.428125344734316E-2</v>
      </c>
    </row>
    <row r="12" spans="1:9" x14ac:dyDescent="0.55000000000000004">
      <c r="A12" s="30" t="s">
        <v>362</v>
      </c>
      <c r="B12" s="34">
        <v>10</v>
      </c>
      <c r="C12" s="34" t="s">
        <v>78</v>
      </c>
      <c r="D12" s="80">
        <v>67.62</v>
      </c>
      <c r="E12" s="80">
        <v>61.0013847440243</v>
      </c>
      <c r="F12" s="37">
        <f t="shared" si="1"/>
        <v>-6.6186152559757048</v>
      </c>
      <c r="G12" s="51">
        <f t="shared" si="0"/>
        <v>-9.7879551256665254E-2</v>
      </c>
    </row>
    <row r="13" spans="1:9" x14ac:dyDescent="0.55000000000000004">
      <c r="A13" s="30" t="s">
        <v>362</v>
      </c>
      <c r="B13" s="34">
        <v>11</v>
      </c>
      <c r="C13" s="34" t="s">
        <v>79</v>
      </c>
      <c r="D13" s="80">
        <v>56.51</v>
      </c>
      <c r="E13" s="80">
        <v>52.442202057708997</v>
      </c>
      <c r="F13" s="37">
        <f t="shared" si="1"/>
        <v>-4.0677979422910013</v>
      </c>
      <c r="G13" s="51">
        <f t="shared" si="0"/>
        <v>-7.1983683282445615E-2</v>
      </c>
    </row>
    <row r="14" spans="1:9" x14ac:dyDescent="0.55000000000000004">
      <c r="A14" s="30" t="s">
        <v>362</v>
      </c>
      <c r="B14" s="34">
        <v>12</v>
      </c>
      <c r="C14" s="34" t="s">
        <v>80</v>
      </c>
      <c r="D14" s="80">
        <v>50.17</v>
      </c>
      <c r="E14" s="80">
        <v>57.048180719511102</v>
      </c>
      <c r="F14" s="37">
        <f t="shared" si="1"/>
        <v>6.8781807195111</v>
      </c>
      <c r="G14" s="51">
        <f t="shared" si="0"/>
        <v>0.13709748294819812</v>
      </c>
    </row>
    <row r="15" spans="1:9" x14ac:dyDescent="0.55000000000000004">
      <c r="A15" s="30" t="s">
        <v>362</v>
      </c>
      <c r="B15" s="34">
        <v>13</v>
      </c>
      <c r="C15" s="34" t="s">
        <v>81</v>
      </c>
      <c r="D15" s="80">
        <v>58.34</v>
      </c>
      <c r="E15" s="80">
        <v>55.107013716143904</v>
      </c>
      <c r="F15" s="37">
        <f t="shared" si="1"/>
        <v>-3.2329862838560999</v>
      </c>
      <c r="G15" s="51">
        <f t="shared" si="0"/>
        <v>-5.5416288718822412E-2</v>
      </c>
    </row>
    <row r="16" spans="1:9" x14ac:dyDescent="0.55000000000000004">
      <c r="A16" s="30" t="s">
        <v>362</v>
      </c>
      <c r="B16" s="34">
        <v>14</v>
      </c>
      <c r="C16" s="34" t="s">
        <v>82</v>
      </c>
      <c r="D16" s="80">
        <v>51.2</v>
      </c>
      <c r="E16" s="80">
        <v>53.271798614032399</v>
      </c>
      <c r="F16" s="37">
        <f t="shared" si="1"/>
        <v>2.0717986140323958</v>
      </c>
      <c r="G16" s="51">
        <f t="shared" si="0"/>
        <v>4.0464816680320231E-2</v>
      </c>
    </row>
    <row r="17" spans="1:7" x14ac:dyDescent="0.55000000000000004">
      <c r="A17" s="30" t="s">
        <v>362</v>
      </c>
      <c r="B17" s="34">
        <v>15</v>
      </c>
      <c r="C17" s="34" t="s">
        <v>83</v>
      </c>
      <c r="D17" s="80">
        <v>56.7</v>
      </c>
      <c r="E17" s="80">
        <v>61.311652129343997</v>
      </c>
      <c r="F17" s="37">
        <f t="shared" si="1"/>
        <v>4.6116521293439945</v>
      </c>
      <c r="G17" s="51">
        <f t="shared" si="0"/>
        <v>8.1334252722116307E-2</v>
      </c>
    </row>
    <row r="18" spans="1:7" x14ac:dyDescent="0.55000000000000004">
      <c r="A18" s="30" t="s">
        <v>362</v>
      </c>
      <c r="B18" s="34">
        <v>16</v>
      </c>
      <c r="C18" s="34" t="s">
        <v>84</v>
      </c>
      <c r="D18" s="80">
        <v>68.16</v>
      </c>
      <c r="E18" s="80">
        <v>58.036485707538702</v>
      </c>
      <c r="F18" s="37">
        <f t="shared" si="1"/>
        <v>-10.123514292461294</v>
      </c>
      <c r="G18" s="51">
        <f t="shared" si="0"/>
        <v>-0.14852573785888051</v>
      </c>
    </row>
    <row r="19" spans="1:7" x14ac:dyDescent="0.55000000000000004">
      <c r="A19" s="30" t="s">
        <v>362</v>
      </c>
      <c r="B19" s="34">
        <v>17</v>
      </c>
      <c r="C19" s="34" t="s">
        <v>85</v>
      </c>
      <c r="D19" s="80">
        <v>63.95</v>
      </c>
      <c r="E19" s="80">
        <v>55.7645283887584</v>
      </c>
      <c r="F19" s="37">
        <f t="shared" si="1"/>
        <v>-8.1854716112416028</v>
      </c>
      <c r="G19" s="51">
        <f t="shared" si="0"/>
        <v>-0.1279979923571791</v>
      </c>
    </row>
    <row r="20" spans="1:7" x14ac:dyDescent="0.55000000000000004">
      <c r="A20" s="30" t="s">
        <v>362</v>
      </c>
      <c r="B20" s="34">
        <v>18</v>
      </c>
      <c r="C20" s="34" t="s">
        <v>86</v>
      </c>
      <c r="D20" s="80">
        <v>65.61</v>
      </c>
      <c r="E20" s="80">
        <v>59.9212934505059</v>
      </c>
      <c r="F20" s="37">
        <f t="shared" si="1"/>
        <v>-5.6887065494940998</v>
      </c>
      <c r="G20" s="51">
        <f t="shared" si="0"/>
        <v>-8.6704870438867543E-2</v>
      </c>
    </row>
    <row r="21" spans="1:7" x14ac:dyDescent="0.55000000000000004">
      <c r="A21" s="30" t="s">
        <v>362</v>
      </c>
      <c r="B21" s="34">
        <v>19</v>
      </c>
      <c r="C21" s="34" t="s">
        <v>87</v>
      </c>
      <c r="D21" s="80">
        <v>58.66</v>
      </c>
      <c r="E21" s="80">
        <v>56.377801909320802</v>
      </c>
      <c r="F21" s="37">
        <f t="shared" si="1"/>
        <v>-2.282198090679195</v>
      </c>
      <c r="G21" s="51">
        <f t="shared" si="0"/>
        <v>-3.8905524900770462E-2</v>
      </c>
    </row>
    <row r="22" spans="1:7" x14ac:dyDescent="0.55000000000000004">
      <c r="A22" s="30" t="s">
        <v>362</v>
      </c>
      <c r="B22" s="34">
        <v>20</v>
      </c>
      <c r="C22" s="34" t="s">
        <v>88</v>
      </c>
      <c r="D22" s="80">
        <v>71.31</v>
      </c>
      <c r="E22" s="80">
        <v>56.339876347059104</v>
      </c>
      <c r="F22" s="37">
        <f t="shared" si="1"/>
        <v>-14.970123652940899</v>
      </c>
      <c r="G22" s="51">
        <f t="shared" si="0"/>
        <v>-0.2099302152985682</v>
      </c>
    </row>
    <row r="23" spans="1:7" x14ac:dyDescent="0.55000000000000004">
      <c r="A23" s="30" t="s">
        <v>362</v>
      </c>
      <c r="B23" s="34">
        <v>21</v>
      </c>
      <c r="C23" s="34" t="s">
        <v>89</v>
      </c>
      <c r="D23" s="80">
        <v>53.95</v>
      </c>
      <c r="E23" s="80">
        <v>52.510020515867303</v>
      </c>
      <c r="F23" s="37">
        <f t="shared" si="1"/>
        <v>-1.4399794841326994</v>
      </c>
      <c r="G23" s="51">
        <f t="shared" si="0"/>
        <v>-2.6691000632672834E-2</v>
      </c>
    </row>
    <row r="24" spans="1:7" x14ac:dyDescent="0.55000000000000004">
      <c r="A24" s="30" t="s">
        <v>362</v>
      </c>
      <c r="B24" s="34">
        <v>22</v>
      </c>
      <c r="C24" s="34" t="s">
        <v>90</v>
      </c>
      <c r="D24" s="80">
        <v>53.36</v>
      </c>
      <c r="E24" s="80">
        <v>52.482450879374198</v>
      </c>
      <c r="F24" s="37">
        <f t="shared" si="1"/>
        <v>-0.87754912062580104</v>
      </c>
      <c r="G24" s="51">
        <f t="shared" si="0"/>
        <v>-1.6445823100183679E-2</v>
      </c>
    </row>
    <row r="25" spans="1:7" x14ac:dyDescent="0.55000000000000004">
      <c r="A25" s="30" t="s">
        <v>362</v>
      </c>
      <c r="B25" s="34">
        <v>23</v>
      </c>
      <c r="C25" s="34" t="s">
        <v>91</v>
      </c>
      <c r="D25" s="80">
        <v>52.81</v>
      </c>
      <c r="E25" s="80">
        <v>49.904431086547298</v>
      </c>
      <c r="F25" s="37">
        <f t="shared" si="1"/>
        <v>-2.9055689134527043</v>
      </c>
      <c r="G25" s="51">
        <f t="shared" si="0"/>
        <v>-5.5019293949113882E-2</v>
      </c>
    </row>
    <row r="26" spans="1:7" x14ac:dyDescent="0.55000000000000004">
      <c r="A26" s="30" t="s">
        <v>362</v>
      </c>
      <c r="B26" s="34">
        <v>24</v>
      </c>
      <c r="C26" s="34" t="s">
        <v>92</v>
      </c>
      <c r="D26" s="80">
        <v>68.78</v>
      </c>
      <c r="E26" s="80">
        <v>58.960855416374699</v>
      </c>
      <c r="F26" s="37">
        <f t="shared" si="1"/>
        <v>-9.8191445836253024</v>
      </c>
      <c r="G26" s="51">
        <f t="shared" si="0"/>
        <v>-0.14276162523444755</v>
      </c>
    </row>
    <row r="27" spans="1:7" x14ac:dyDescent="0.55000000000000004">
      <c r="A27" s="30" t="s">
        <v>362</v>
      </c>
      <c r="B27" s="34">
        <v>25</v>
      </c>
      <c r="C27" s="34" t="s">
        <v>93</v>
      </c>
      <c r="D27" s="80">
        <v>61.79</v>
      </c>
      <c r="E27" s="80">
        <v>59.664286986529902</v>
      </c>
      <c r="F27" s="37">
        <f t="shared" si="1"/>
        <v>-2.1257130134700972</v>
      </c>
      <c r="G27" s="51">
        <f t="shared" si="0"/>
        <v>-3.4402217405245142E-2</v>
      </c>
    </row>
    <row r="28" spans="1:7" x14ac:dyDescent="0.55000000000000004">
      <c r="A28" s="30" t="s">
        <v>362</v>
      </c>
      <c r="B28" s="34">
        <v>26</v>
      </c>
      <c r="C28" s="34" t="s">
        <v>94</v>
      </c>
      <c r="D28" s="80">
        <v>62.54</v>
      </c>
      <c r="E28" s="80">
        <v>64.134870421566603</v>
      </c>
      <c r="F28" s="37">
        <f t="shared" si="1"/>
        <v>1.5948704215666041</v>
      </c>
      <c r="G28" s="51">
        <f t="shared" si="0"/>
        <v>2.5501605717406527E-2</v>
      </c>
    </row>
    <row r="29" spans="1:7" x14ac:dyDescent="0.55000000000000004">
      <c r="A29" s="30" t="s">
        <v>362</v>
      </c>
      <c r="B29" s="34">
        <v>27</v>
      </c>
      <c r="C29" s="34" t="s">
        <v>95</v>
      </c>
      <c r="D29" s="80">
        <v>55.88</v>
      </c>
      <c r="E29" s="80">
        <v>49.767011253873498</v>
      </c>
      <c r="F29" s="37">
        <f t="shared" si="1"/>
        <v>-6.1129887461265042</v>
      </c>
      <c r="G29" s="51">
        <f t="shared" si="0"/>
        <v>-0.1093949310330441</v>
      </c>
    </row>
    <row r="30" spans="1:7" x14ac:dyDescent="0.55000000000000004">
      <c r="A30" s="30" t="s">
        <v>362</v>
      </c>
      <c r="B30" s="34">
        <v>28</v>
      </c>
      <c r="C30" s="34" t="s">
        <v>96</v>
      </c>
      <c r="D30" s="80">
        <v>63.21</v>
      </c>
      <c r="E30" s="80">
        <v>58.621024002545099</v>
      </c>
      <c r="F30" s="37">
        <f t="shared" si="1"/>
        <v>-4.5889759974549023</v>
      </c>
      <c r="G30" s="51">
        <f t="shared" si="0"/>
        <v>-7.259889254002376E-2</v>
      </c>
    </row>
    <row r="31" spans="1:7" x14ac:dyDescent="0.55000000000000004">
      <c r="A31" s="30" t="s">
        <v>362</v>
      </c>
      <c r="B31" s="34">
        <v>29</v>
      </c>
      <c r="C31" s="34" t="s">
        <v>97</v>
      </c>
      <c r="D31" s="80">
        <v>62.93</v>
      </c>
      <c r="E31" s="80">
        <v>63.347116784417999</v>
      </c>
      <c r="F31" s="37">
        <f t="shared" si="1"/>
        <v>0.41711678441799904</v>
      </c>
      <c r="G31" s="51">
        <f t="shared" si="0"/>
        <v>6.6282660800571916E-3</v>
      </c>
    </row>
    <row r="32" spans="1:7" x14ac:dyDescent="0.55000000000000004">
      <c r="A32" s="30" t="s">
        <v>362</v>
      </c>
      <c r="B32" s="34">
        <v>30</v>
      </c>
      <c r="C32" s="34" t="s">
        <v>98</v>
      </c>
      <c r="D32" s="80">
        <v>58.23</v>
      </c>
      <c r="E32" s="80">
        <v>55.6972365232849</v>
      </c>
      <c r="F32" s="37">
        <f t="shared" si="1"/>
        <v>-2.5327634767150968</v>
      </c>
      <c r="G32" s="51">
        <f t="shared" si="0"/>
        <v>-4.3495852253393391E-2</v>
      </c>
    </row>
    <row r="33" spans="1:7" x14ac:dyDescent="0.55000000000000004">
      <c r="A33" s="30" t="s">
        <v>362</v>
      </c>
      <c r="B33" s="34">
        <v>31</v>
      </c>
      <c r="C33" s="34" t="s">
        <v>99</v>
      </c>
      <c r="D33" s="80">
        <v>69.59</v>
      </c>
      <c r="E33" s="80">
        <v>61.055501494390299</v>
      </c>
      <c r="F33" s="37">
        <f t="shared" si="1"/>
        <v>-8.5344985056097045</v>
      </c>
      <c r="G33" s="51">
        <f t="shared" si="0"/>
        <v>-0.12263972561588883</v>
      </c>
    </row>
    <row r="34" spans="1:7" x14ac:dyDescent="0.55000000000000004">
      <c r="A34" s="30" t="s">
        <v>362</v>
      </c>
      <c r="B34" s="34">
        <v>32</v>
      </c>
      <c r="C34" s="34" t="s">
        <v>100</v>
      </c>
      <c r="D34" s="80">
        <v>57.32</v>
      </c>
      <c r="E34" s="80">
        <v>51.341794466494598</v>
      </c>
      <c r="F34" s="37">
        <f t="shared" si="1"/>
        <v>-5.9782055335054025</v>
      </c>
      <c r="G34" s="51">
        <f t="shared" si="0"/>
        <v>-0.10429528146380675</v>
      </c>
    </row>
    <row r="35" spans="1:7" x14ac:dyDescent="0.55000000000000004">
      <c r="A35" s="30" t="s">
        <v>362</v>
      </c>
      <c r="B35" s="34">
        <v>33</v>
      </c>
      <c r="C35" s="34" t="s">
        <v>101</v>
      </c>
      <c r="D35" s="80">
        <v>75.95</v>
      </c>
      <c r="E35" s="80">
        <v>59.484737701786599</v>
      </c>
      <c r="F35" s="37">
        <f t="shared" si="1"/>
        <v>-16.465262298213403</v>
      </c>
      <c r="G35" s="51">
        <f t="shared" si="0"/>
        <v>-0.21679081366969588</v>
      </c>
    </row>
    <row r="36" spans="1:7" x14ac:dyDescent="0.55000000000000004">
      <c r="A36" s="30" t="s">
        <v>362</v>
      </c>
      <c r="B36" s="34">
        <v>34</v>
      </c>
      <c r="C36" s="34" t="s">
        <v>102</v>
      </c>
      <c r="D36" s="80">
        <v>71.59</v>
      </c>
      <c r="E36" s="80">
        <v>62.007358152072001</v>
      </c>
      <c r="F36" s="37">
        <f t="shared" si="1"/>
        <v>-9.5826418479280022</v>
      </c>
      <c r="G36" s="51">
        <f t="shared" si="0"/>
        <v>-0.13385447475803885</v>
      </c>
    </row>
    <row r="37" spans="1:7" x14ac:dyDescent="0.55000000000000004">
      <c r="A37" s="30" t="s">
        <v>362</v>
      </c>
      <c r="B37" s="34">
        <v>35</v>
      </c>
      <c r="C37" s="34" t="s">
        <v>103</v>
      </c>
      <c r="D37" s="80">
        <v>61.05</v>
      </c>
      <c r="E37" s="80">
        <v>56.977095653874997</v>
      </c>
      <c r="F37" s="37">
        <f t="shared" si="1"/>
        <v>-4.0729043461250001</v>
      </c>
      <c r="G37" s="51">
        <f t="shared" si="0"/>
        <v>-6.6714239903767403E-2</v>
      </c>
    </row>
    <row r="38" spans="1:7" x14ac:dyDescent="0.55000000000000004">
      <c r="A38" s="30" t="s">
        <v>362</v>
      </c>
      <c r="B38" s="34">
        <v>36</v>
      </c>
      <c r="C38" s="34" t="s">
        <v>104</v>
      </c>
      <c r="D38" s="80">
        <v>53.57</v>
      </c>
      <c r="E38" s="80">
        <v>56.8024661392393</v>
      </c>
      <c r="F38" s="37">
        <f t="shared" si="1"/>
        <v>3.2324661392392997</v>
      </c>
      <c r="G38" s="51">
        <f t="shared" si="0"/>
        <v>6.0340977025187599E-2</v>
      </c>
    </row>
    <row r="39" spans="1:7" x14ac:dyDescent="0.55000000000000004">
      <c r="A39" s="30" t="s">
        <v>362</v>
      </c>
      <c r="B39" s="34">
        <v>37</v>
      </c>
      <c r="C39" s="34" t="s">
        <v>105</v>
      </c>
      <c r="D39" s="80">
        <v>58.26</v>
      </c>
      <c r="E39" s="80">
        <v>55.064521229449703</v>
      </c>
      <c r="F39" s="37">
        <f t="shared" si="1"/>
        <v>-3.1954787705502952</v>
      </c>
      <c r="G39" s="51">
        <f t="shared" si="0"/>
        <v>-5.4848588577931602E-2</v>
      </c>
    </row>
    <row r="40" spans="1:7" x14ac:dyDescent="0.55000000000000004">
      <c r="A40" s="30" t="s">
        <v>362</v>
      </c>
      <c r="B40" s="34">
        <v>38</v>
      </c>
      <c r="C40" s="34" t="s">
        <v>106</v>
      </c>
      <c r="D40" s="80">
        <v>58.35</v>
      </c>
      <c r="E40" s="80">
        <v>57.003260930742599</v>
      </c>
      <c r="F40" s="37">
        <f t="shared" si="1"/>
        <v>-1.3467390692574028</v>
      </c>
      <c r="G40" s="51">
        <f t="shared" si="0"/>
        <v>-2.3080361084102875E-2</v>
      </c>
    </row>
    <row r="41" spans="1:7" x14ac:dyDescent="0.55000000000000004">
      <c r="A41" s="30" t="s">
        <v>362</v>
      </c>
      <c r="B41" s="34">
        <v>39</v>
      </c>
      <c r="C41" s="34" t="s">
        <v>107</v>
      </c>
      <c r="D41" s="80">
        <v>62.01</v>
      </c>
      <c r="E41" s="80">
        <v>56.656388255591601</v>
      </c>
      <c r="F41" s="37">
        <f t="shared" si="1"/>
        <v>-5.353611744408397</v>
      </c>
      <c r="G41" s="51">
        <f t="shared" si="0"/>
        <v>-8.6334651578913027E-2</v>
      </c>
    </row>
    <row r="42" spans="1:7" x14ac:dyDescent="0.55000000000000004">
      <c r="A42" s="30" t="s">
        <v>362</v>
      </c>
      <c r="B42" s="34">
        <v>40</v>
      </c>
      <c r="C42" s="34" t="s">
        <v>108</v>
      </c>
      <c r="D42" s="80">
        <v>52.37</v>
      </c>
      <c r="E42" s="80">
        <v>49.854263424202998</v>
      </c>
      <c r="F42" s="37">
        <f t="shared" si="1"/>
        <v>-2.5157365757969998</v>
      </c>
      <c r="G42" s="51">
        <f t="shared" si="0"/>
        <v>-4.8037742520469731E-2</v>
      </c>
    </row>
    <row r="43" spans="1:7" x14ac:dyDescent="0.55000000000000004">
      <c r="A43" s="30" t="s">
        <v>362</v>
      </c>
      <c r="B43" s="34">
        <v>41</v>
      </c>
      <c r="C43" s="34" t="s">
        <v>109</v>
      </c>
      <c r="D43" s="80">
        <v>63.9</v>
      </c>
      <c r="E43" s="80">
        <v>54.595087039286199</v>
      </c>
      <c r="F43" s="37">
        <f t="shared" si="1"/>
        <v>-9.3049129607137999</v>
      </c>
      <c r="G43" s="51">
        <f t="shared" si="0"/>
        <v>-0.14561679124747731</v>
      </c>
    </row>
    <row r="44" spans="1:7" x14ac:dyDescent="0.55000000000000004">
      <c r="A44" s="30" t="s">
        <v>362</v>
      </c>
      <c r="B44" s="34">
        <v>42</v>
      </c>
      <c r="C44" s="34" t="s">
        <v>110</v>
      </c>
      <c r="D44" s="80">
        <v>54.3</v>
      </c>
      <c r="E44" s="80">
        <v>59.541173408423603</v>
      </c>
      <c r="F44" s="37">
        <f t="shared" si="1"/>
        <v>5.2411734084236059</v>
      </c>
      <c r="G44" s="51">
        <f t="shared" si="0"/>
        <v>9.6522530541871196E-2</v>
      </c>
    </row>
    <row r="45" spans="1:7" x14ac:dyDescent="0.55000000000000004">
      <c r="A45" s="30" t="s">
        <v>362</v>
      </c>
      <c r="B45" s="34">
        <v>43</v>
      </c>
      <c r="C45" s="34" t="s">
        <v>111</v>
      </c>
      <c r="D45" s="80">
        <v>53.92</v>
      </c>
      <c r="E45" s="80">
        <v>60.267949923499501</v>
      </c>
      <c r="F45" s="37">
        <f t="shared" si="1"/>
        <v>6.3479499234994989</v>
      </c>
      <c r="G45" s="51">
        <f t="shared" si="0"/>
        <v>0.11772904160792839</v>
      </c>
    </row>
    <row r="46" spans="1:7" x14ac:dyDescent="0.55000000000000004">
      <c r="A46" s="30" t="s">
        <v>362</v>
      </c>
      <c r="B46" s="34">
        <v>44</v>
      </c>
      <c r="C46" s="34" t="s">
        <v>112</v>
      </c>
      <c r="D46" s="80">
        <v>57.1</v>
      </c>
      <c r="E46" s="80">
        <v>57.666878455937898</v>
      </c>
      <c r="F46" s="37">
        <f t="shared" si="1"/>
        <v>0.56687845593789632</v>
      </c>
      <c r="G46" s="51">
        <f t="shared" si="0"/>
        <v>9.92781884304547E-3</v>
      </c>
    </row>
    <row r="47" spans="1:7" x14ac:dyDescent="0.55000000000000004">
      <c r="A47" s="30" t="s">
        <v>362</v>
      </c>
      <c r="B47" s="34">
        <v>45</v>
      </c>
      <c r="C47" s="34" t="s">
        <v>113</v>
      </c>
      <c r="D47" s="80">
        <v>65.010000000000005</v>
      </c>
      <c r="E47" s="80">
        <v>61.112876397904699</v>
      </c>
      <c r="F47" s="37">
        <f t="shared" si="1"/>
        <v>-3.8971236020953057</v>
      </c>
      <c r="G47" s="51">
        <f t="shared" si="0"/>
        <v>-5.9946525182207437E-2</v>
      </c>
    </row>
    <row r="48" spans="1:7" x14ac:dyDescent="0.55000000000000004">
      <c r="A48" s="30" t="s">
        <v>362</v>
      </c>
      <c r="B48" s="34">
        <v>46</v>
      </c>
      <c r="C48" s="34" t="s">
        <v>114</v>
      </c>
      <c r="D48" s="80">
        <v>50.34</v>
      </c>
      <c r="E48" s="80">
        <v>57.614655623936201</v>
      </c>
      <c r="F48" s="37">
        <f t="shared" si="1"/>
        <v>7.2746556239361979</v>
      </c>
      <c r="G48" s="51">
        <f t="shared" si="0"/>
        <v>0.14451044147668252</v>
      </c>
    </row>
    <row r="49" spans="1:7" x14ac:dyDescent="0.55000000000000004">
      <c r="A49" s="30" t="s">
        <v>362</v>
      </c>
      <c r="B49" s="34">
        <v>47</v>
      </c>
      <c r="C49" s="34" t="s">
        <v>115</v>
      </c>
      <c r="D49" s="80">
        <v>77.849999999999994</v>
      </c>
      <c r="E49" s="80">
        <v>61.4388951379415</v>
      </c>
      <c r="F49" s="37">
        <f t="shared" si="1"/>
        <v>-16.411104862058494</v>
      </c>
      <c r="G49" s="51">
        <f t="shared" si="0"/>
        <v>-0.21080417292303782</v>
      </c>
    </row>
    <row r="50" spans="1:7" x14ac:dyDescent="0.55000000000000004">
      <c r="A50" s="30" t="s">
        <v>362</v>
      </c>
      <c r="B50" s="34">
        <v>48</v>
      </c>
      <c r="C50" s="34" t="s">
        <v>116</v>
      </c>
      <c r="D50" s="80">
        <v>67.87</v>
      </c>
      <c r="E50" s="80">
        <v>60.608450144044497</v>
      </c>
      <c r="F50" s="37">
        <f t="shared" si="1"/>
        <v>-7.2615498559555078</v>
      </c>
      <c r="G50" s="51">
        <f t="shared" si="0"/>
        <v>-0.10699204149043035</v>
      </c>
    </row>
    <row r="51" spans="1:7" x14ac:dyDescent="0.55000000000000004">
      <c r="A51" s="30" t="s">
        <v>362</v>
      </c>
      <c r="B51" s="34">
        <v>49</v>
      </c>
      <c r="C51" s="34" t="s">
        <v>117</v>
      </c>
      <c r="D51" s="80">
        <v>54.55</v>
      </c>
      <c r="E51" s="80">
        <v>57.810652456634301</v>
      </c>
      <c r="F51" s="37">
        <f t="shared" si="1"/>
        <v>3.260652456634304</v>
      </c>
      <c r="G51" s="51">
        <f t="shared" si="0"/>
        <v>5.9773647234359378E-2</v>
      </c>
    </row>
    <row r="52" spans="1:7" x14ac:dyDescent="0.55000000000000004">
      <c r="A52" s="30" t="s">
        <v>362</v>
      </c>
      <c r="B52" s="34">
        <v>50</v>
      </c>
      <c r="C52" s="34" t="s">
        <v>118</v>
      </c>
      <c r="D52" s="80">
        <v>56.98</v>
      </c>
      <c r="E52" s="80">
        <v>54.424742972971202</v>
      </c>
      <c r="F52" s="37">
        <f t="shared" si="1"/>
        <v>-2.5552570270287944</v>
      </c>
      <c r="G52" s="51">
        <f t="shared" si="0"/>
        <v>-4.4844805669161013E-2</v>
      </c>
    </row>
    <row r="53" spans="1:7" x14ac:dyDescent="0.55000000000000004">
      <c r="A53" s="30" t="s">
        <v>362</v>
      </c>
      <c r="B53" s="34">
        <v>51</v>
      </c>
      <c r="C53" s="34" t="s">
        <v>119</v>
      </c>
      <c r="D53" s="80">
        <v>67.78</v>
      </c>
      <c r="E53" s="80">
        <v>61.830726965916398</v>
      </c>
      <c r="F53" s="37">
        <f t="shared" si="1"/>
        <v>-5.9492730340836033</v>
      </c>
      <c r="G53" s="51">
        <f t="shared" si="0"/>
        <v>-8.7773281706751305E-2</v>
      </c>
    </row>
    <row r="54" spans="1:7" x14ac:dyDescent="0.55000000000000004">
      <c r="A54" s="30" t="s">
        <v>362</v>
      </c>
      <c r="B54" s="34">
        <v>52</v>
      </c>
      <c r="C54" s="34" t="s">
        <v>120</v>
      </c>
      <c r="D54" s="80">
        <v>50.41</v>
      </c>
      <c r="E54" s="80">
        <v>56.826841565840297</v>
      </c>
      <c r="F54" s="37">
        <f t="shared" si="1"/>
        <v>6.4168415658403006</v>
      </c>
      <c r="G54" s="51">
        <f t="shared" si="0"/>
        <v>0.12729302848324342</v>
      </c>
    </row>
    <row r="55" spans="1:7" x14ac:dyDescent="0.55000000000000004">
      <c r="A55" s="30" t="s">
        <v>362</v>
      </c>
      <c r="B55" s="34">
        <v>53</v>
      </c>
      <c r="C55" s="34" t="s">
        <v>121</v>
      </c>
      <c r="D55" s="80">
        <v>52.06</v>
      </c>
      <c r="E55" s="80">
        <v>57.331723262672803</v>
      </c>
      <c r="F55" s="37">
        <f t="shared" si="1"/>
        <v>5.2717232626728006</v>
      </c>
      <c r="G55" s="51">
        <f t="shared" si="0"/>
        <v>0.10126245222191319</v>
      </c>
    </row>
    <row r="56" spans="1:7" x14ac:dyDescent="0.55000000000000004">
      <c r="A56" s="30" t="s">
        <v>362</v>
      </c>
      <c r="B56" s="34">
        <v>54</v>
      </c>
      <c r="C56" s="34" t="s">
        <v>122</v>
      </c>
      <c r="D56" s="80">
        <v>61.84</v>
      </c>
      <c r="E56" s="80">
        <v>60.046391033545298</v>
      </c>
      <c r="F56" s="37">
        <f t="shared" si="1"/>
        <v>-1.7936089664547055</v>
      </c>
      <c r="G56" s="51">
        <f t="shared" si="0"/>
        <v>-2.9004025977598727E-2</v>
      </c>
    </row>
    <row r="57" spans="1:7" x14ac:dyDescent="0.55000000000000004">
      <c r="A57" s="30" t="s">
        <v>362</v>
      </c>
      <c r="B57" s="34">
        <v>55</v>
      </c>
      <c r="C57" s="34" t="s">
        <v>123</v>
      </c>
      <c r="D57" s="80">
        <v>68.86</v>
      </c>
      <c r="E57" s="80">
        <v>59.636086099674301</v>
      </c>
      <c r="F57" s="37">
        <f t="shared" si="1"/>
        <v>-9.223913900325698</v>
      </c>
      <c r="G57" s="51">
        <f t="shared" si="0"/>
        <v>-0.13395169765213039</v>
      </c>
    </row>
    <row r="58" spans="1:7" x14ac:dyDescent="0.55000000000000004">
      <c r="A58" s="30" t="s">
        <v>362</v>
      </c>
      <c r="B58" s="34">
        <v>56</v>
      </c>
      <c r="C58" s="34" t="s">
        <v>124</v>
      </c>
      <c r="D58" s="80">
        <v>71.81</v>
      </c>
      <c r="E58" s="80">
        <v>59.638406745390597</v>
      </c>
      <c r="F58" s="37">
        <f t="shared" si="1"/>
        <v>-12.171593254609405</v>
      </c>
      <c r="G58" s="51">
        <f t="shared" si="0"/>
        <v>-0.1694971905669044</v>
      </c>
    </row>
    <row r="59" spans="1:7" x14ac:dyDescent="0.55000000000000004">
      <c r="A59" s="30" t="s">
        <v>362</v>
      </c>
      <c r="B59" s="34">
        <v>57</v>
      </c>
      <c r="C59" s="34" t="s">
        <v>125</v>
      </c>
      <c r="D59" s="80">
        <v>61.35</v>
      </c>
      <c r="E59" s="80">
        <v>61.720987684734197</v>
      </c>
      <c r="F59" s="37">
        <f t="shared" si="1"/>
        <v>0.37098768473419597</v>
      </c>
      <c r="G59" s="51">
        <f t="shared" si="0"/>
        <v>6.0470690258222649E-3</v>
      </c>
    </row>
    <row r="60" spans="1:7" x14ac:dyDescent="0.55000000000000004">
      <c r="A60" s="30" t="s">
        <v>362</v>
      </c>
      <c r="B60" s="34">
        <v>58</v>
      </c>
      <c r="C60" s="34" t="s">
        <v>126</v>
      </c>
      <c r="D60" s="80">
        <v>60.43</v>
      </c>
      <c r="E60" s="80">
        <v>61.807129814328697</v>
      </c>
      <c r="F60" s="37">
        <f t="shared" si="1"/>
        <v>1.377129814328697</v>
      </c>
      <c r="G60" s="51">
        <f t="shared" si="0"/>
        <v>2.2788843526869055E-2</v>
      </c>
    </row>
    <row r="61" spans="1:7" x14ac:dyDescent="0.55000000000000004">
      <c r="A61" s="30" t="s">
        <v>362</v>
      </c>
      <c r="B61" s="34">
        <v>59</v>
      </c>
      <c r="C61" s="34" t="s">
        <v>127</v>
      </c>
      <c r="D61" s="80">
        <v>71.069999999999993</v>
      </c>
      <c r="E61" s="80">
        <v>66.450791800055001</v>
      </c>
      <c r="F61" s="37">
        <f t="shared" si="1"/>
        <v>-4.6192081999449925</v>
      </c>
      <c r="G61" s="51">
        <f t="shared" si="0"/>
        <v>-6.4995190656324656E-2</v>
      </c>
    </row>
    <row r="62" spans="1:7" x14ac:dyDescent="0.55000000000000004">
      <c r="A62" s="30" t="s">
        <v>362</v>
      </c>
      <c r="B62" s="34">
        <v>60</v>
      </c>
      <c r="C62" s="34" t="s">
        <v>128</v>
      </c>
      <c r="D62" s="80">
        <v>65.23</v>
      </c>
      <c r="E62" s="80">
        <v>61.761828172855303</v>
      </c>
      <c r="F62" s="37">
        <f t="shared" si="1"/>
        <v>-3.4681718271447011</v>
      </c>
      <c r="G62" s="51">
        <f t="shared" si="0"/>
        <v>-5.3168355467495029E-2</v>
      </c>
    </row>
    <row r="63" spans="1:7" x14ac:dyDescent="0.55000000000000004">
      <c r="A63" s="30" t="s">
        <v>362</v>
      </c>
      <c r="B63" s="34">
        <v>61</v>
      </c>
      <c r="C63" s="34" t="s">
        <v>129</v>
      </c>
      <c r="D63" s="80">
        <v>51.24</v>
      </c>
      <c r="E63" s="80">
        <v>47.471764354075702</v>
      </c>
      <c r="F63" s="37">
        <f t="shared" si="1"/>
        <v>-3.7682356459242996</v>
      </c>
      <c r="G63" s="51">
        <f t="shared" si="0"/>
        <v>-7.3540898632402416E-2</v>
      </c>
    </row>
    <row r="64" spans="1:7" x14ac:dyDescent="0.55000000000000004">
      <c r="A64" s="30" t="s">
        <v>362</v>
      </c>
      <c r="B64" s="34">
        <v>62</v>
      </c>
      <c r="C64" s="34" t="s">
        <v>130</v>
      </c>
      <c r="D64" s="80">
        <v>55.14</v>
      </c>
      <c r="E64" s="80">
        <v>56.697751516954597</v>
      </c>
      <c r="F64" s="37">
        <f t="shared" si="1"/>
        <v>1.5577515169545961</v>
      </c>
      <c r="G64" s="51">
        <f t="shared" si="0"/>
        <v>2.8250843615426117E-2</v>
      </c>
    </row>
    <row r="65" spans="1:7" x14ac:dyDescent="0.55000000000000004">
      <c r="A65" s="30" t="s">
        <v>362</v>
      </c>
      <c r="B65" s="34">
        <v>63</v>
      </c>
      <c r="C65" s="34" t="s">
        <v>131</v>
      </c>
      <c r="D65" s="80">
        <v>63.97</v>
      </c>
      <c r="E65" s="80">
        <v>60.2924946085964</v>
      </c>
      <c r="F65" s="37">
        <f t="shared" si="1"/>
        <v>-3.6775053914035993</v>
      </c>
      <c r="G65" s="51">
        <f t="shared" si="0"/>
        <v>-5.7487969226256048E-2</v>
      </c>
    </row>
    <row r="66" spans="1:7" x14ac:dyDescent="0.55000000000000004">
      <c r="A66" s="30" t="s">
        <v>362</v>
      </c>
      <c r="B66" s="34">
        <v>64</v>
      </c>
      <c r="C66" s="34" t="s">
        <v>132</v>
      </c>
      <c r="D66" s="80">
        <v>53.05</v>
      </c>
      <c r="E66" s="80">
        <v>54.127962135415203</v>
      </c>
      <c r="F66" s="37">
        <f t="shared" si="1"/>
        <v>1.0779621354152056</v>
      </c>
      <c r="G66" s="51">
        <f t="shared" si="0"/>
        <v>2.0319738650616505E-2</v>
      </c>
    </row>
    <row r="67" spans="1:7" x14ac:dyDescent="0.55000000000000004">
      <c r="A67" s="30" t="s">
        <v>362</v>
      </c>
      <c r="B67" s="34">
        <v>65</v>
      </c>
      <c r="C67" s="34" t="s">
        <v>133</v>
      </c>
      <c r="D67" s="80">
        <v>66.959999999999994</v>
      </c>
      <c r="E67" s="80">
        <v>56.8144247740195</v>
      </c>
      <c r="F67" s="37">
        <f t="shared" si="1"/>
        <v>-10.145575225980494</v>
      </c>
      <c r="G67" s="51">
        <f t="shared" ref="G67:G130" si="2">IFERROR(F67/D67,"")</f>
        <v>-0.15151695379301813</v>
      </c>
    </row>
    <row r="68" spans="1:7" x14ac:dyDescent="0.55000000000000004">
      <c r="A68" s="30" t="s">
        <v>362</v>
      </c>
      <c r="B68" s="34">
        <v>66</v>
      </c>
      <c r="C68" s="34" t="s">
        <v>134</v>
      </c>
      <c r="D68" s="80">
        <v>63.22</v>
      </c>
      <c r="E68" s="80">
        <v>59.870232816415601</v>
      </c>
      <c r="F68" s="37">
        <f t="shared" ref="F68:F131" si="3">IFERROR(E68-D68,"")</f>
        <v>-3.3497671835843974</v>
      </c>
      <c r="G68" s="51">
        <f t="shared" si="2"/>
        <v>-5.2985877627086328E-2</v>
      </c>
    </row>
    <row r="69" spans="1:7" x14ac:dyDescent="0.55000000000000004">
      <c r="A69" s="30" t="s">
        <v>362</v>
      </c>
      <c r="B69" s="34">
        <v>67</v>
      </c>
      <c r="C69" s="34" t="s">
        <v>135</v>
      </c>
      <c r="D69" s="80">
        <v>58.82</v>
      </c>
      <c r="E69" s="80">
        <v>55.750082131717903</v>
      </c>
      <c r="F69" s="37">
        <f t="shared" si="3"/>
        <v>-3.0699178682820971</v>
      </c>
      <c r="G69" s="51">
        <f t="shared" si="2"/>
        <v>-5.2191735264911547E-2</v>
      </c>
    </row>
    <row r="70" spans="1:7" x14ac:dyDescent="0.55000000000000004">
      <c r="A70" s="30" t="s">
        <v>362</v>
      </c>
      <c r="B70" s="34">
        <v>68</v>
      </c>
      <c r="C70" s="34" t="s">
        <v>136</v>
      </c>
      <c r="D70" s="80">
        <v>53.92</v>
      </c>
      <c r="E70" s="80">
        <v>57.360874635443402</v>
      </c>
      <c r="F70" s="37">
        <f t="shared" si="3"/>
        <v>3.4408746354434001</v>
      </c>
      <c r="G70" s="51">
        <f t="shared" si="2"/>
        <v>6.3814440568312314E-2</v>
      </c>
    </row>
    <row r="71" spans="1:7" x14ac:dyDescent="0.55000000000000004">
      <c r="A71" s="30" t="s">
        <v>362</v>
      </c>
      <c r="B71" s="34">
        <v>69</v>
      </c>
      <c r="C71" s="34" t="s">
        <v>137</v>
      </c>
      <c r="D71" s="80">
        <v>70.45</v>
      </c>
      <c r="E71" s="80">
        <v>59.597028918067302</v>
      </c>
      <c r="F71" s="37">
        <f t="shared" si="3"/>
        <v>-10.852971081932701</v>
      </c>
      <c r="G71" s="51">
        <f t="shared" si="2"/>
        <v>-0.1540521090409184</v>
      </c>
    </row>
    <row r="72" spans="1:7" x14ac:dyDescent="0.55000000000000004">
      <c r="A72" s="30" t="s">
        <v>362</v>
      </c>
      <c r="B72" s="34">
        <v>70</v>
      </c>
      <c r="C72" s="34" t="s">
        <v>138</v>
      </c>
      <c r="D72" s="80">
        <v>58.44</v>
      </c>
      <c r="E72" s="80">
        <v>57.9953203063506</v>
      </c>
      <c r="F72" s="37">
        <f t="shared" si="3"/>
        <v>-0.44467969364939819</v>
      </c>
      <c r="G72" s="51">
        <f t="shared" si="2"/>
        <v>-7.6091665579979158E-3</v>
      </c>
    </row>
    <row r="73" spans="1:7" x14ac:dyDescent="0.55000000000000004">
      <c r="A73" s="30" t="s">
        <v>362</v>
      </c>
      <c r="B73" s="34">
        <v>71</v>
      </c>
      <c r="C73" s="34" t="s">
        <v>139</v>
      </c>
      <c r="D73" s="80">
        <v>54</v>
      </c>
      <c r="E73" s="80">
        <v>54.052050145742399</v>
      </c>
      <c r="F73" s="37">
        <f t="shared" si="3"/>
        <v>5.2050145742398968E-2</v>
      </c>
      <c r="G73" s="51">
        <f t="shared" si="2"/>
        <v>9.6389158782220305E-4</v>
      </c>
    </row>
    <row r="74" spans="1:7" x14ac:dyDescent="0.55000000000000004">
      <c r="A74" s="30" t="s">
        <v>362</v>
      </c>
      <c r="B74" s="34">
        <v>72</v>
      </c>
      <c r="C74" s="34" t="s">
        <v>140</v>
      </c>
      <c r="D74" s="80">
        <v>47.9</v>
      </c>
      <c r="E74" s="80">
        <v>51.5619237175137</v>
      </c>
      <c r="F74" s="37">
        <f t="shared" si="3"/>
        <v>3.6619237175137016</v>
      </c>
      <c r="G74" s="51">
        <f t="shared" si="2"/>
        <v>7.6449346920954106E-2</v>
      </c>
    </row>
    <row r="75" spans="1:7" x14ac:dyDescent="0.55000000000000004">
      <c r="A75" s="30" t="s">
        <v>362</v>
      </c>
      <c r="B75" s="34">
        <v>73</v>
      </c>
      <c r="C75" s="34" t="s">
        <v>141</v>
      </c>
      <c r="D75" s="80">
        <v>61.62</v>
      </c>
      <c r="E75" s="80">
        <v>57.434253216009402</v>
      </c>
      <c r="F75" s="37">
        <f t="shared" si="3"/>
        <v>-4.1857467839905951</v>
      </c>
      <c r="G75" s="51">
        <f t="shared" si="2"/>
        <v>-6.7928380136166755E-2</v>
      </c>
    </row>
    <row r="76" spans="1:7" x14ac:dyDescent="0.55000000000000004">
      <c r="A76" s="30" t="s">
        <v>362</v>
      </c>
      <c r="B76" s="34">
        <v>74</v>
      </c>
      <c r="C76" s="34" t="s">
        <v>142</v>
      </c>
      <c r="D76" s="80">
        <v>63.93</v>
      </c>
      <c r="E76" s="80">
        <v>55.322390079616298</v>
      </c>
      <c r="F76" s="37">
        <f t="shared" si="3"/>
        <v>-8.6076099203837018</v>
      </c>
      <c r="G76" s="51">
        <f t="shared" si="2"/>
        <v>-0.13464116878435323</v>
      </c>
    </row>
    <row r="77" spans="1:7" x14ac:dyDescent="0.55000000000000004">
      <c r="A77" s="30" t="s">
        <v>362</v>
      </c>
      <c r="B77" s="34">
        <v>75</v>
      </c>
      <c r="C77" s="34" t="s">
        <v>143</v>
      </c>
      <c r="D77" s="80">
        <v>55.6</v>
      </c>
      <c r="E77" s="80">
        <v>56.563679876950097</v>
      </c>
      <c r="F77" s="37">
        <f t="shared" si="3"/>
        <v>0.9636798769500956</v>
      </c>
      <c r="G77" s="51">
        <f t="shared" si="2"/>
        <v>1.7332371887591649E-2</v>
      </c>
    </row>
    <row r="78" spans="1:7" x14ac:dyDescent="0.55000000000000004">
      <c r="A78" s="30" t="s">
        <v>362</v>
      </c>
      <c r="B78" s="34">
        <v>76</v>
      </c>
      <c r="C78" s="34" t="s">
        <v>144</v>
      </c>
      <c r="D78" s="80">
        <v>63.83</v>
      </c>
      <c r="E78" s="80">
        <v>62.320134565604299</v>
      </c>
      <c r="F78" s="37">
        <f t="shared" si="3"/>
        <v>-1.5098654343956994</v>
      </c>
      <c r="G78" s="51">
        <f t="shared" si="2"/>
        <v>-2.3654479623933879E-2</v>
      </c>
    </row>
    <row r="79" spans="1:7" x14ac:dyDescent="0.55000000000000004">
      <c r="A79" s="30" t="s">
        <v>362</v>
      </c>
      <c r="B79" s="34">
        <v>77</v>
      </c>
      <c r="C79" s="34" t="s">
        <v>145</v>
      </c>
      <c r="D79" s="80">
        <v>57.9</v>
      </c>
      <c r="E79" s="80">
        <v>57.4683378478598</v>
      </c>
      <c r="F79" s="37">
        <f t="shared" si="3"/>
        <v>-0.43166215214019843</v>
      </c>
      <c r="G79" s="51">
        <f t="shared" si="2"/>
        <v>-7.4553048728877103E-3</v>
      </c>
    </row>
    <row r="80" spans="1:7" x14ac:dyDescent="0.55000000000000004">
      <c r="A80" s="30" t="s">
        <v>362</v>
      </c>
      <c r="B80" s="34">
        <v>78</v>
      </c>
      <c r="C80" s="34" t="s">
        <v>146</v>
      </c>
      <c r="D80" s="80">
        <v>72.7</v>
      </c>
      <c r="E80" s="80">
        <v>62.983181561011499</v>
      </c>
      <c r="F80" s="37">
        <f t="shared" si="3"/>
        <v>-9.7168184389885042</v>
      </c>
      <c r="G80" s="51">
        <f t="shared" si="2"/>
        <v>-0.13365637467659566</v>
      </c>
    </row>
    <row r="81" spans="1:7" x14ac:dyDescent="0.55000000000000004">
      <c r="A81" s="30" t="s">
        <v>362</v>
      </c>
      <c r="B81" s="34">
        <v>79</v>
      </c>
      <c r="C81" s="34" t="s">
        <v>147</v>
      </c>
      <c r="D81" s="80">
        <v>61.51</v>
      </c>
      <c r="E81" s="80">
        <v>57.177716781976301</v>
      </c>
      <c r="F81" s="37">
        <f t="shared" si="3"/>
        <v>-4.3322832180236972</v>
      </c>
      <c r="G81" s="51">
        <f t="shared" si="2"/>
        <v>-7.0432177174828442E-2</v>
      </c>
    </row>
    <row r="82" spans="1:7" x14ac:dyDescent="0.55000000000000004">
      <c r="A82" s="30" t="s">
        <v>362</v>
      </c>
      <c r="B82" s="34">
        <v>80</v>
      </c>
      <c r="C82" s="34" t="s">
        <v>148</v>
      </c>
      <c r="D82" s="80">
        <v>60.51</v>
      </c>
      <c r="E82" s="80">
        <v>61.413955937537203</v>
      </c>
      <c r="F82" s="37">
        <f t="shared" si="3"/>
        <v>0.90395593753720505</v>
      </c>
      <c r="G82" s="51">
        <f t="shared" si="2"/>
        <v>1.4938951207027021E-2</v>
      </c>
    </row>
    <row r="83" spans="1:7" x14ac:dyDescent="0.55000000000000004">
      <c r="A83" s="30" t="s">
        <v>362</v>
      </c>
      <c r="B83" s="34">
        <v>81</v>
      </c>
      <c r="C83" s="34" t="s">
        <v>149</v>
      </c>
      <c r="D83" s="80">
        <v>62.7</v>
      </c>
      <c r="E83" s="80">
        <v>58.860482169793102</v>
      </c>
      <c r="F83" s="37">
        <f t="shared" si="3"/>
        <v>-3.8395178302069013</v>
      </c>
      <c r="G83" s="51">
        <f t="shared" si="2"/>
        <v>-6.1236329030413095E-2</v>
      </c>
    </row>
    <row r="84" spans="1:7" x14ac:dyDescent="0.55000000000000004">
      <c r="A84" s="30" t="s">
        <v>362</v>
      </c>
      <c r="B84" s="34">
        <v>82</v>
      </c>
      <c r="C84" s="34" t="s">
        <v>150</v>
      </c>
      <c r="D84" s="80">
        <v>56.14</v>
      </c>
      <c r="E84" s="80">
        <v>49.729014410987098</v>
      </c>
      <c r="F84" s="37">
        <f t="shared" si="3"/>
        <v>-6.4109855890129026</v>
      </c>
      <c r="G84" s="51">
        <f t="shared" si="2"/>
        <v>-0.11419639453175814</v>
      </c>
    </row>
    <row r="85" spans="1:7" x14ac:dyDescent="0.55000000000000004">
      <c r="A85" s="30" t="s">
        <v>362</v>
      </c>
      <c r="B85" s="34">
        <v>83</v>
      </c>
      <c r="C85" s="34" t="s">
        <v>151</v>
      </c>
      <c r="D85" s="80">
        <v>61.24</v>
      </c>
      <c r="E85" s="80">
        <v>57.100545542788602</v>
      </c>
      <c r="F85" s="37">
        <f t="shared" si="3"/>
        <v>-4.1394544572114</v>
      </c>
      <c r="G85" s="51">
        <f t="shared" si="2"/>
        <v>-6.759396566315154E-2</v>
      </c>
    </row>
    <row r="86" spans="1:7" x14ac:dyDescent="0.55000000000000004">
      <c r="A86" s="30" t="s">
        <v>362</v>
      </c>
      <c r="B86" s="34">
        <v>84</v>
      </c>
      <c r="C86" s="34" t="s">
        <v>152</v>
      </c>
      <c r="D86" s="80">
        <v>52.05</v>
      </c>
      <c r="E86" s="80">
        <v>57.440501253421502</v>
      </c>
      <c r="F86" s="37">
        <f t="shared" si="3"/>
        <v>5.3905012534215047</v>
      </c>
      <c r="G86" s="51">
        <f t="shared" si="2"/>
        <v>0.10356390496487042</v>
      </c>
    </row>
    <row r="87" spans="1:7" x14ac:dyDescent="0.55000000000000004">
      <c r="A87" s="30" t="s">
        <v>362</v>
      </c>
      <c r="B87" s="34">
        <v>85</v>
      </c>
      <c r="C87" s="34" t="s">
        <v>153</v>
      </c>
      <c r="D87" s="80">
        <v>57.23</v>
      </c>
      <c r="E87" s="80">
        <v>58.573506193958302</v>
      </c>
      <c r="F87" s="37">
        <f t="shared" si="3"/>
        <v>1.3435061939583051</v>
      </c>
      <c r="G87" s="51">
        <f t="shared" si="2"/>
        <v>2.3475558168064042E-2</v>
      </c>
    </row>
    <row r="88" spans="1:7" x14ac:dyDescent="0.55000000000000004">
      <c r="A88" s="30" t="s">
        <v>362</v>
      </c>
      <c r="B88" s="34">
        <v>86</v>
      </c>
      <c r="C88" s="34" t="s">
        <v>154</v>
      </c>
      <c r="D88" s="80">
        <v>67.56</v>
      </c>
      <c r="E88" s="80">
        <v>59.967503269847597</v>
      </c>
      <c r="F88" s="37">
        <f t="shared" si="3"/>
        <v>-7.5924967301524049</v>
      </c>
      <c r="G88" s="51">
        <f t="shared" si="2"/>
        <v>-0.11238153833854951</v>
      </c>
    </row>
    <row r="89" spans="1:7" x14ac:dyDescent="0.55000000000000004">
      <c r="A89" s="30" t="s">
        <v>362</v>
      </c>
      <c r="B89" s="34">
        <v>87</v>
      </c>
      <c r="C89" s="34" t="s">
        <v>155</v>
      </c>
      <c r="D89" s="80">
        <v>62.95</v>
      </c>
      <c r="E89" s="80">
        <v>60.097921750218298</v>
      </c>
      <c r="F89" s="37">
        <f t="shared" si="3"/>
        <v>-2.8520782497817052</v>
      </c>
      <c r="G89" s="51">
        <f t="shared" si="2"/>
        <v>-4.5307041299153375E-2</v>
      </c>
    </row>
    <row r="90" spans="1:7" x14ac:dyDescent="0.55000000000000004">
      <c r="A90" s="30" t="s">
        <v>362</v>
      </c>
      <c r="B90" s="34">
        <v>88</v>
      </c>
      <c r="C90" s="34" t="s">
        <v>156</v>
      </c>
      <c r="D90" s="80">
        <v>77.23</v>
      </c>
      <c r="E90" s="80">
        <v>59.234058464428401</v>
      </c>
      <c r="F90" s="37">
        <f t="shared" si="3"/>
        <v>-17.995941535571603</v>
      </c>
      <c r="G90" s="51">
        <f t="shared" si="2"/>
        <v>-0.23301750013688466</v>
      </c>
    </row>
    <row r="91" spans="1:7" x14ac:dyDescent="0.55000000000000004">
      <c r="A91" s="30" t="s">
        <v>362</v>
      </c>
      <c r="B91" s="34">
        <v>89</v>
      </c>
      <c r="C91" s="34" t="s">
        <v>157</v>
      </c>
      <c r="D91" s="80">
        <v>66.150000000000006</v>
      </c>
      <c r="E91" s="80">
        <v>61.440381492338297</v>
      </c>
      <c r="F91" s="37">
        <f t="shared" si="3"/>
        <v>-4.709618507661709</v>
      </c>
      <c r="G91" s="51">
        <f t="shared" si="2"/>
        <v>-7.1196046979012981E-2</v>
      </c>
    </row>
    <row r="92" spans="1:7" x14ac:dyDescent="0.55000000000000004">
      <c r="A92" s="30" t="s">
        <v>362</v>
      </c>
      <c r="B92" s="34">
        <v>90</v>
      </c>
      <c r="C92" s="34" t="s">
        <v>158</v>
      </c>
      <c r="D92" s="80">
        <v>55.11</v>
      </c>
      <c r="E92" s="80">
        <v>49.334024398676299</v>
      </c>
      <c r="F92" s="37">
        <f t="shared" si="3"/>
        <v>-5.7759756013237009</v>
      </c>
      <c r="G92" s="51">
        <f t="shared" si="2"/>
        <v>-0.10480812196196154</v>
      </c>
    </row>
    <row r="93" spans="1:7" x14ac:dyDescent="0.55000000000000004">
      <c r="A93" s="30" t="s">
        <v>362</v>
      </c>
      <c r="B93" s="34">
        <v>91</v>
      </c>
      <c r="C93" s="34" t="s">
        <v>159</v>
      </c>
      <c r="D93" s="80">
        <v>56.82</v>
      </c>
      <c r="E93" s="80">
        <v>56.137705080127802</v>
      </c>
      <c r="F93" s="37">
        <f t="shared" si="3"/>
        <v>-0.68229491987219859</v>
      </c>
      <c r="G93" s="51">
        <f t="shared" si="2"/>
        <v>-1.2008006333548022E-2</v>
      </c>
    </row>
    <row r="94" spans="1:7" x14ac:dyDescent="0.55000000000000004">
      <c r="A94" s="30" t="s">
        <v>362</v>
      </c>
      <c r="B94" s="34">
        <v>92</v>
      </c>
      <c r="C94" s="34" t="s">
        <v>160</v>
      </c>
      <c r="D94" s="80">
        <v>63.68</v>
      </c>
      <c r="E94" s="80">
        <v>60.542755943245901</v>
      </c>
      <c r="F94" s="37">
        <f t="shared" si="3"/>
        <v>-3.1372440567540991</v>
      </c>
      <c r="G94" s="51">
        <f t="shared" si="2"/>
        <v>-4.9265767222897286E-2</v>
      </c>
    </row>
    <row r="95" spans="1:7" x14ac:dyDescent="0.55000000000000004">
      <c r="A95" s="30" t="s">
        <v>362</v>
      </c>
      <c r="B95" s="34">
        <v>93</v>
      </c>
      <c r="C95" s="34" t="s">
        <v>161</v>
      </c>
      <c r="D95" s="80">
        <v>58.75</v>
      </c>
      <c r="E95" s="80">
        <v>60.0399318013556</v>
      </c>
      <c r="F95" s="37">
        <f t="shared" si="3"/>
        <v>1.2899318013555998</v>
      </c>
      <c r="G95" s="51">
        <f t="shared" si="2"/>
        <v>2.1956285980520848E-2</v>
      </c>
    </row>
    <row r="96" spans="1:7" x14ac:dyDescent="0.55000000000000004">
      <c r="A96" s="30" t="s">
        <v>362</v>
      </c>
      <c r="B96" s="34">
        <v>94</v>
      </c>
      <c r="C96" s="34" t="s">
        <v>162</v>
      </c>
      <c r="D96" s="80">
        <v>53.82</v>
      </c>
      <c r="E96" s="80">
        <v>57.348692197147102</v>
      </c>
      <c r="F96" s="37">
        <f t="shared" si="3"/>
        <v>3.5286921971471017</v>
      </c>
      <c r="G96" s="51">
        <f t="shared" si="2"/>
        <v>6.5564700801692716E-2</v>
      </c>
    </row>
    <row r="97" spans="1:7" x14ac:dyDescent="0.55000000000000004">
      <c r="A97" s="30" t="s">
        <v>362</v>
      </c>
      <c r="B97" s="34">
        <v>95</v>
      </c>
      <c r="C97" s="34" t="s">
        <v>163</v>
      </c>
      <c r="D97" s="80">
        <v>54.53</v>
      </c>
      <c r="E97" s="80">
        <v>55.595533072003903</v>
      </c>
      <c r="F97" s="37">
        <f t="shared" si="3"/>
        <v>1.0655330720039018</v>
      </c>
      <c r="G97" s="51">
        <f t="shared" si="2"/>
        <v>1.9540309407737058E-2</v>
      </c>
    </row>
    <row r="98" spans="1:7" x14ac:dyDescent="0.55000000000000004">
      <c r="A98" s="30" t="s">
        <v>362</v>
      </c>
      <c r="B98" s="34">
        <v>96</v>
      </c>
      <c r="C98" s="34" t="s">
        <v>164</v>
      </c>
      <c r="D98" s="80">
        <v>59.3</v>
      </c>
      <c r="E98" s="80">
        <v>59.532627394333602</v>
      </c>
      <c r="F98" s="37">
        <f t="shared" si="3"/>
        <v>0.2326273943336048</v>
      </c>
      <c r="G98" s="51">
        <f t="shared" si="2"/>
        <v>3.9228902923036223E-3</v>
      </c>
    </row>
    <row r="99" spans="1:7" x14ac:dyDescent="0.55000000000000004">
      <c r="A99" s="30" t="s">
        <v>362</v>
      </c>
      <c r="B99" s="34">
        <v>97</v>
      </c>
      <c r="C99" s="34" t="s">
        <v>165</v>
      </c>
      <c r="D99" s="80">
        <v>65.92</v>
      </c>
      <c r="E99" s="80">
        <v>58.692404029794702</v>
      </c>
      <c r="F99" s="37">
        <f t="shared" si="3"/>
        <v>-7.2275959702053001</v>
      </c>
      <c r="G99" s="51">
        <f t="shared" si="2"/>
        <v>-0.10964192915966778</v>
      </c>
    </row>
    <row r="100" spans="1:7" x14ac:dyDescent="0.55000000000000004">
      <c r="A100" s="30" t="s">
        <v>362</v>
      </c>
      <c r="B100" s="34">
        <v>98</v>
      </c>
      <c r="C100" s="34" t="s">
        <v>166</v>
      </c>
      <c r="D100" s="80">
        <v>64.540000000000006</v>
      </c>
      <c r="E100" s="80">
        <v>59.185240357505798</v>
      </c>
      <c r="F100" s="37">
        <f t="shared" si="3"/>
        <v>-5.3547596424942085</v>
      </c>
      <c r="G100" s="51">
        <f t="shared" si="2"/>
        <v>-8.2968076270440158E-2</v>
      </c>
    </row>
    <row r="101" spans="1:7" x14ac:dyDescent="0.55000000000000004">
      <c r="A101" s="30" t="s">
        <v>362</v>
      </c>
      <c r="B101" s="34">
        <v>99</v>
      </c>
      <c r="C101" s="34" t="s">
        <v>167</v>
      </c>
      <c r="D101" s="80">
        <v>72.489999999999995</v>
      </c>
      <c r="E101" s="80">
        <v>61.680976670440899</v>
      </c>
      <c r="F101" s="37">
        <f t="shared" si="3"/>
        <v>-10.809023329559096</v>
      </c>
      <c r="G101" s="51">
        <f t="shared" si="2"/>
        <v>-0.1491105439310125</v>
      </c>
    </row>
    <row r="102" spans="1:7" x14ac:dyDescent="0.55000000000000004">
      <c r="A102" s="30" t="s">
        <v>362</v>
      </c>
      <c r="B102" s="34">
        <v>100</v>
      </c>
      <c r="C102" s="34" t="s">
        <v>168</v>
      </c>
      <c r="D102" s="80">
        <v>59.96</v>
      </c>
      <c r="E102" s="80">
        <v>63.257263751060201</v>
      </c>
      <c r="F102" s="37">
        <f t="shared" si="3"/>
        <v>3.2972637510601999</v>
      </c>
      <c r="G102" s="51">
        <f t="shared" si="2"/>
        <v>5.4991056555373577E-2</v>
      </c>
    </row>
    <row r="103" spans="1:7" x14ac:dyDescent="0.55000000000000004">
      <c r="A103" s="30" t="s">
        <v>362</v>
      </c>
      <c r="B103" s="34">
        <v>101</v>
      </c>
      <c r="C103" s="34" t="s">
        <v>169</v>
      </c>
      <c r="D103" s="80">
        <v>62.76</v>
      </c>
      <c r="E103" s="80">
        <v>56.912876047853302</v>
      </c>
      <c r="F103" s="37">
        <f t="shared" si="3"/>
        <v>-5.8471239521466956</v>
      </c>
      <c r="G103" s="51">
        <f t="shared" si="2"/>
        <v>-9.316641096473384E-2</v>
      </c>
    </row>
    <row r="104" spans="1:7" x14ac:dyDescent="0.55000000000000004">
      <c r="A104" s="30" t="s">
        <v>362</v>
      </c>
      <c r="B104" s="34">
        <v>102</v>
      </c>
      <c r="C104" s="34" t="s">
        <v>170</v>
      </c>
      <c r="D104" s="80">
        <v>54.55</v>
      </c>
      <c r="E104" s="80">
        <v>52.520857158068502</v>
      </c>
      <c r="F104" s="37">
        <f t="shared" si="3"/>
        <v>-2.0291428419314954</v>
      </c>
      <c r="G104" s="51">
        <f t="shared" si="2"/>
        <v>-3.7197852281053996E-2</v>
      </c>
    </row>
    <row r="105" spans="1:7" x14ac:dyDescent="0.55000000000000004">
      <c r="A105" s="30" t="s">
        <v>362</v>
      </c>
      <c r="B105" s="34">
        <v>103</v>
      </c>
      <c r="C105" s="34" t="s">
        <v>171</v>
      </c>
      <c r="D105" s="80">
        <v>64.19</v>
      </c>
      <c r="E105" s="80">
        <v>56.733131610045803</v>
      </c>
      <c r="F105" s="37">
        <f t="shared" si="3"/>
        <v>-7.4568683899541952</v>
      </c>
      <c r="G105" s="51">
        <f t="shared" si="2"/>
        <v>-0.1161686927863249</v>
      </c>
    </row>
    <row r="106" spans="1:7" x14ac:dyDescent="0.55000000000000004">
      <c r="A106" s="30" t="s">
        <v>362</v>
      </c>
      <c r="B106" s="34">
        <v>104</v>
      </c>
      <c r="C106" s="34" t="s">
        <v>172</v>
      </c>
      <c r="D106" s="80">
        <v>65.37</v>
      </c>
      <c r="E106" s="80">
        <v>58.579107004355301</v>
      </c>
      <c r="F106" s="37">
        <f t="shared" si="3"/>
        <v>-6.7908929956447039</v>
      </c>
      <c r="G106" s="51">
        <f t="shared" si="2"/>
        <v>-0.10388393751942333</v>
      </c>
    </row>
    <row r="107" spans="1:7" x14ac:dyDescent="0.55000000000000004">
      <c r="A107" s="30" t="s">
        <v>362</v>
      </c>
      <c r="B107" s="34">
        <v>105</v>
      </c>
      <c r="C107" s="34" t="s">
        <v>173</v>
      </c>
      <c r="D107" s="80">
        <v>64.28</v>
      </c>
      <c r="E107" s="80">
        <v>58.822223272434002</v>
      </c>
      <c r="F107" s="37">
        <f t="shared" si="3"/>
        <v>-5.4577767275659994</v>
      </c>
      <c r="G107" s="51">
        <f t="shared" si="2"/>
        <v>-8.490629632181082E-2</v>
      </c>
    </row>
    <row r="108" spans="1:7" x14ac:dyDescent="0.55000000000000004">
      <c r="A108" s="30" t="s">
        <v>362</v>
      </c>
      <c r="B108" s="34">
        <v>106</v>
      </c>
      <c r="C108" s="34" t="s">
        <v>174</v>
      </c>
      <c r="D108" s="80">
        <v>61.41</v>
      </c>
      <c r="E108" s="80">
        <v>58.503440888591797</v>
      </c>
      <c r="F108" s="37">
        <f t="shared" si="3"/>
        <v>-2.9065591114081997</v>
      </c>
      <c r="G108" s="51">
        <f t="shared" si="2"/>
        <v>-4.7330387744800521E-2</v>
      </c>
    </row>
    <row r="109" spans="1:7" x14ac:dyDescent="0.55000000000000004">
      <c r="A109" s="30" t="s">
        <v>362</v>
      </c>
      <c r="B109" s="34">
        <v>107</v>
      </c>
      <c r="C109" s="34" t="s">
        <v>175</v>
      </c>
      <c r="D109" s="80">
        <v>63.59</v>
      </c>
      <c r="E109" s="80">
        <v>58.963145241429402</v>
      </c>
      <c r="F109" s="37">
        <f t="shared" si="3"/>
        <v>-4.6268547585706017</v>
      </c>
      <c r="G109" s="51">
        <f t="shared" si="2"/>
        <v>-7.276072902296904E-2</v>
      </c>
    </row>
    <row r="110" spans="1:7" x14ac:dyDescent="0.55000000000000004">
      <c r="A110" s="30" t="s">
        <v>362</v>
      </c>
      <c r="B110" s="34">
        <v>108</v>
      </c>
      <c r="C110" s="34" t="s">
        <v>176</v>
      </c>
      <c r="D110" s="80">
        <v>59.57</v>
      </c>
      <c r="E110" s="80">
        <v>61.978057140043298</v>
      </c>
      <c r="F110" s="37">
        <f t="shared" si="3"/>
        <v>2.4080571400432973</v>
      </c>
      <c r="G110" s="51">
        <f t="shared" si="2"/>
        <v>4.0423990935761246E-2</v>
      </c>
    </row>
    <row r="111" spans="1:7" x14ac:dyDescent="0.55000000000000004">
      <c r="A111" s="30" t="s">
        <v>362</v>
      </c>
      <c r="B111" s="34">
        <v>109</v>
      </c>
      <c r="C111" s="34" t="s">
        <v>177</v>
      </c>
      <c r="D111" s="80">
        <v>68.27</v>
      </c>
      <c r="E111" s="80">
        <v>59.616441623297902</v>
      </c>
      <c r="F111" s="37">
        <f t="shared" si="3"/>
        <v>-8.6535583767020938</v>
      </c>
      <c r="G111" s="51">
        <f t="shared" si="2"/>
        <v>-0.12675491982865233</v>
      </c>
    </row>
    <row r="112" spans="1:7" x14ac:dyDescent="0.55000000000000004">
      <c r="A112" s="30" t="s">
        <v>362</v>
      </c>
      <c r="B112" s="34">
        <v>110</v>
      </c>
      <c r="C112" s="34" t="s">
        <v>178</v>
      </c>
      <c r="D112" s="80">
        <v>66.459999999999994</v>
      </c>
      <c r="E112" s="80">
        <v>60.621921149776803</v>
      </c>
      <c r="F112" s="37">
        <f t="shared" si="3"/>
        <v>-5.8380788502231908</v>
      </c>
      <c r="G112" s="51">
        <f t="shared" si="2"/>
        <v>-8.7843497595895145E-2</v>
      </c>
    </row>
    <row r="113" spans="1:7" x14ac:dyDescent="0.55000000000000004">
      <c r="A113" s="30" t="s">
        <v>362</v>
      </c>
      <c r="B113" s="34">
        <v>111</v>
      </c>
      <c r="C113" s="34" t="s">
        <v>179</v>
      </c>
      <c r="D113" s="80">
        <v>56.29</v>
      </c>
      <c r="E113" s="80">
        <v>53.989080051414298</v>
      </c>
      <c r="F113" s="37">
        <f t="shared" si="3"/>
        <v>-2.300919948585701</v>
      </c>
      <c r="G113" s="51">
        <f t="shared" si="2"/>
        <v>-4.0876176027459604E-2</v>
      </c>
    </row>
    <row r="114" spans="1:7" x14ac:dyDescent="0.55000000000000004">
      <c r="A114" s="30" t="s">
        <v>362</v>
      </c>
      <c r="B114" s="34">
        <v>112</v>
      </c>
      <c r="C114" s="34" t="s">
        <v>180</v>
      </c>
      <c r="D114" s="80">
        <v>61.08</v>
      </c>
      <c r="E114" s="80">
        <v>57.765770721087399</v>
      </c>
      <c r="F114" s="37">
        <f t="shared" si="3"/>
        <v>-3.3142292789125989</v>
      </c>
      <c r="G114" s="51">
        <f t="shared" si="2"/>
        <v>-5.426046625593646E-2</v>
      </c>
    </row>
    <row r="115" spans="1:7" x14ac:dyDescent="0.55000000000000004">
      <c r="A115" s="30" t="s">
        <v>362</v>
      </c>
      <c r="B115" s="34">
        <v>113</v>
      </c>
      <c r="C115" s="34" t="s">
        <v>181</v>
      </c>
      <c r="D115" s="80">
        <v>62.12</v>
      </c>
      <c r="E115" s="80">
        <v>63.646133860583703</v>
      </c>
      <c r="F115" s="37">
        <f t="shared" si="3"/>
        <v>1.5261338605837054</v>
      </c>
      <c r="G115" s="51">
        <f t="shared" si="2"/>
        <v>2.4567512243781477E-2</v>
      </c>
    </row>
    <row r="116" spans="1:7" x14ac:dyDescent="0.55000000000000004">
      <c r="A116" s="30" t="s">
        <v>362</v>
      </c>
      <c r="B116" s="34">
        <v>114</v>
      </c>
      <c r="C116" s="34" t="s">
        <v>182</v>
      </c>
      <c r="D116" s="80">
        <v>63.31</v>
      </c>
      <c r="E116" s="80">
        <v>55.628440703038102</v>
      </c>
      <c r="F116" s="37">
        <f t="shared" si="3"/>
        <v>-7.6815592969619004</v>
      </c>
      <c r="G116" s="51">
        <f t="shared" si="2"/>
        <v>-0.12133247981301375</v>
      </c>
    </row>
    <row r="117" spans="1:7" x14ac:dyDescent="0.55000000000000004">
      <c r="A117" s="30" t="s">
        <v>362</v>
      </c>
      <c r="B117" s="34">
        <v>115</v>
      </c>
      <c r="C117" s="34" t="s">
        <v>183</v>
      </c>
      <c r="D117" s="80">
        <v>66.099999999999994</v>
      </c>
      <c r="E117" s="80">
        <v>62.742505970445997</v>
      </c>
      <c r="F117" s="37">
        <f t="shared" si="3"/>
        <v>-3.3574940295539974</v>
      </c>
      <c r="G117" s="51">
        <f t="shared" si="2"/>
        <v>-5.0794160810196637E-2</v>
      </c>
    </row>
    <row r="118" spans="1:7" x14ac:dyDescent="0.55000000000000004">
      <c r="A118" s="30" t="s">
        <v>362</v>
      </c>
      <c r="B118" s="34">
        <v>116</v>
      </c>
      <c r="C118" s="34" t="s">
        <v>184</v>
      </c>
      <c r="D118" s="80">
        <v>61.07</v>
      </c>
      <c r="E118" s="80">
        <v>60.466962211149998</v>
      </c>
      <c r="F118" s="37">
        <f t="shared" si="3"/>
        <v>-0.6030377888500027</v>
      </c>
      <c r="G118" s="51">
        <f t="shared" si="2"/>
        <v>-9.8745339585721743E-3</v>
      </c>
    </row>
    <row r="119" spans="1:7" x14ac:dyDescent="0.55000000000000004">
      <c r="A119" s="30" t="s">
        <v>362</v>
      </c>
      <c r="B119" s="34">
        <v>117</v>
      </c>
      <c r="C119" s="34" t="s">
        <v>185</v>
      </c>
      <c r="D119" s="80">
        <v>49.63</v>
      </c>
      <c r="E119" s="80">
        <v>53.112821126917197</v>
      </c>
      <c r="F119" s="37">
        <f t="shared" si="3"/>
        <v>3.4828211269171945</v>
      </c>
      <c r="G119" s="51">
        <f t="shared" si="2"/>
        <v>7.0175722887712969E-2</v>
      </c>
    </row>
    <row r="120" spans="1:7" x14ac:dyDescent="0.55000000000000004">
      <c r="A120" s="30" t="s">
        <v>362</v>
      </c>
      <c r="B120" s="34">
        <v>118</v>
      </c>
      <c r="C120" s="34" t="s">
        <v>186</v>
      </c>
      <c r="D120" s="80">
        <v>65.02</v>
      </c>
      <c r="E120" s="80">
        <v>64.130805843465097</v>
      </c>
      <c r="F120" s="37">
        <f t="shared" si="3"/>
        <v>-0.88919415653489864</v>
      </c>
      <c r="G120" s="51">
        <f t="shared" si="2"/>
        <v>-1.3675702192170082E-2</v>
      </c>
    </row>
    <row r="121" spans="1:7" x14ac:dyDescent="0.55000000000000004">
      <c r="A121" s="30" t="s">
        <v>362</v>
      </c>
      <c r="B121" s="34">
        <v>119</v>
      </c>
      <c r="C121" s="34" t="s">
        <v>187</v>
      </c>
      <c r="D121" s="80">
        <v>64.83</v>
      </c>
      <c r="E121" s="80">
        <v>61.990724559661601</v>
      </c>
      <c r="F121" s="37">
        <f t="shared" si="3"/>
        <v>-2.8392754403383975</v>
      </c>
      <c r="G121" s="51">
        <f t="shared" si="2"/>
        <v>-4.37957032290359E-2</v>
      </c>
    </row>
    <row r="122" spans="1:7" x14ac:dyDescent="0.55000000000000004">
      <c r="A122" s="30" t="s">
        <v>362</v>
      </c>
      <c r="B122" s="34">
        <v>120</v>
      </c>
      <c r="C122" s="34" t="s">
        <v>188</v>
      </c>
      <c r="D122" s="80">
        <v>64.72</v>
      </c>
      <c r="E122" s="80">
        <v>59.848633796292503</v>
      </c>
      <c r="F122" s="37">
        <f t="shared" si="3"/>
        <v>-4.8713662037074954</v>
      </c>
      <c r="G122" s="51">
        <f t="shared" si="2"/>
        <v>-7.5268328240227056E-2</v>
      </c>
    </row>
    <row r="123" spans="1:7" x14ac:dyDescent="0.55000000000000004">
      <c r="A123" s="30" t="s">
        <v>362</v>
      </c>
      <c r="B123" s="34">
        <v>121</v>
      </c>
      <c r="C123" s="34" t="s">
        <v>189</v>
      </c>
      <c r="D123" s="80">
        <v>65.400000000000006</v>
      </c>
      <c r="E123" s="80">
        <v>59.804524575127601</v>
      </c>
      <c r="F123" s="37">
        <f t="shared" si="3"/>
        <v>-5.5954754248724043</v>
      </c>
      <c r="G123" s="51">
        <f t="shared" si="2"/>
        <v>-8.5557728209058159E-2</v>
      </c>
    </row>
    <row r="124" spans="1:7" x14ac:dyDescent="0.55000000000000004">
      <c r="A124" s="30" t="s">
        <v>362</v>
      </c>
      <c r="B124" s="34">
        <v>122</v>
      </c>
      <c r="C124" s="34" t="s">
        <v>190</v>
      </c>
      <c r="D124" s="80">
        <v>53</v>
      </c>
      <c r="E124" s="80">
        <v>56.339602630473003</v>
      </c>
      <c r="F124" s="37">
        <f t="shared" si="3"/>
        <v>3.3396026304730029</v>
      </c>
      <c r="G124" s="51">
        <f t="shared" si="2"/>
        <v>6.3011370386283072E-2</v>
      </c>
    </row>
    <row r="125" spans="1:7" x14ac:dyDescent="0.55000000000000004">
      <c r="A125" s="30" t="s">
        <v>362</v>
      </c>
      <c r="B125" s="34">
        <v>123</v>
      </c>
      <c r="C125" s="34" t="s">
        <v>191</v>
      </c>
      <c r="D125" s="80">
        <v>59.57</v>
      </c>
      <c r="E125" s="80">
        <v>47.677209461156998</v>
      </c>
      <c r="F125" s="37">
        <f t="shared" si="3"/>
        <v>-11.892790538843002</v>
      </c>
      <c r="G125" s="51">
        <f t="shared" si="2"/>
        <v>-0.19964395734166529</v>
      </c>
    </row>
    <row r="126" spans="1:7" x14ac:dyDescent="0.55000000000000004">
      <c r="A126" s="30" t="s">
        <v>362</v>
      </c>
      <c r="B126" s="34">
        <v>124</v>
      </c>
      <c r="C126" s="34" t="s">
        <v>192</v>
      </c>
      <c r="D126" s="80">
        <v>65.95</v>
      </c>
      <c r="E126" s="80">
        <v>59.679066371526702</v>
      </c>
      <c r="F126" s="37">
        <f t="shared" si="3"/>
        <v>-6.2709336284733013</v>
      </c>
      <c r="G126" s="51">
        <f t="shared" si="2"/>
        <v>-9.5086180871467793E-2</v>
      </c>
    </row>
    <row r="127" spans="1:7" x14ac:dyDescent="0.55000000000000004">
      <c r="A127" s="30" t="s">
        <v>362</v>
      </c>
      <c r="B127" s="34">
        <v>125</v>
      </c>
      <c r="C127" s="34" t="s">
        <v>193</v>
      </c>
      <c r="D127" s="80">
        <v>65.2</v>
      </c>
      <c r="E127" s="80">
        <v>57.960319090581699</v>
      </c>
      <c r="F127" s="37">
        <f t="shared" si="3"/>
        <v>-7.2396809094183041</v>
      </c>
      <c r="G127" s="51">
        <f t="shared" si="2"/>
        <v>-0.11103805075794944</v>
      </c>
    </row>
    <row r="128" spans="1:7" x14ac:dyDescent="0.55000000000000004">
      <c r="A128" s="30" t="s">
        <v>362</v>
      </c>
      <c r="B128" s="34">
        <v>126</v>
      </c>
      <c r="C128" s="34" t="s">
        <v>194</v>
      </c>
      <c r="D128" s="80">
        <v>62.28</v>
      </c>
      <c r="E128" s="80">
        <v>56.730679446858304</v>
      </c>
      <c r="F128" s="37">
        <f t="shared" si="3"/>
        <v>-5.5493205531416976</v>
      </c>
      <c r="G128" s="51">
        <f t="shared" si="2"/>
        <v>-8.9102770602788983E-2</v>
      </c>
    </row>
    <row r="129" spans="1:7" x14ac:dyDescent="0.55000000000000004">
      <c r="A129" s="30" t="s">
        <v>362</v>
      </c>
      <c r="B129" s="34">
        <v>127</v>
      </c>
      <c r="C129" s="34" t="s">
        <v>195</v>
      </c>
      <c r="D129" s="80">
        <v>71.27</v>
      </c>
      <c r="E129" s="80">
        <v>56.834740585673202</v>
      </c>
      <c r="F129" s="37">
        <f t="shared" si="3"/>
        <v>-14.435259414326794</v>
      </c>
      <c r="G129" s="51">
        <f t="shared" si="2"/>
        <v>-0.2025432778774631</v>
      </c>
    </row>
    <row r="130" spans="1:7" x14ac:dyDescent="0.55000000000000004">
      <c r="A130" s="30" t="s">
        <v>362</v>
      </c>
      <c r="B130" s="34">
        <v>128</v>
      </c>
      <c r="C130" s="34" t="s">
        <v>196</v>
      </c>
      <c r="D130" s="80">
        <v>49.78</v>
      </c>
      <c r="E130" s="80">
        <v>55.498683281742998</v>
      </c>
      <c r="F130" s="37">
        <f t="shared" si="3"/>
        <v>5.7186832817429973</v>
      </c>
      <c r="G130" s="51">
        <f t="shared" si="2"/>
        <v>0.11487913382368416</v>
      </c>
    </row>
    <row r="131" spans="1:7" x14ac:dyDescent="0.55000000000000004">
      <c r="A131" s="30" t="s">
        <v>362</v>
      </c>
      <c r="B131" s="34">
        <v>129</v>
      </c>
      <c r="C131" s="34" t="s">
        <v>197</v>
      </c>
      <c r="D131" s="80">
        <v>58.47</v>
      </c>
      <c r="E131" s="80">
        <v>62.896898192653502</v>
      </c>
      <c r="F131" s="37">
        <f t="shared" si="3"/>
        <v>4.4268981926535034</v>
      </c>
      <c r="G131" s="51">
        <f t="shared" ref="G131:G194" si="4">IFERROR(F131/D131,"")</f>
        <v>7.57123001993074E-2</v>
      </c>
    </row>
    <row r="132" spans="1:7" x14ac:dyDescent="0.55000000000000004">
      <c r="A132" s="30" t="s">
        <v>362</v>
      </c>
      <c r="B132" s="34">
        <v>130</v>
      </c>
      <c r="C132" s="34" t="s">
        <v>198</v>
      </c>
      <c r="D132" s="80">
        <v>65.14</v>
      </c>
      <c r="E132" s="80">
        <v>56.379927061059703</v>
      </c>
      <c r="F132" s="37">
        <f t="shared" ref="F132:F195" si="5">IFERROR(E132-D132,"")</f>
        <v>-8.7600729389402971</v>
      </c>
      <c r="G132" s="51">
        <f t="shared" si="4"/>
        <v>-0.1344807021636521</v>
      </c>
    </row>
    <row r="133" spans="1:7" x14ac:dyDescent="0.55000000000000004">
      <c r="A133" s="30" t="s">
        <v>362</v>
      </c>
      <c r="B133" s="34">
        <v>131</v>
      </c>
      <c r="C133" s="34" t="s">
        <v>199</v>
      </c>
      <c r="D133" s="80">
        <v>56.65</v>
      </c>
      <c r="E133" s="80">
        <v>54.7360127321489</v>
      </c>
      <c r="F133" s="37">
        <f t="shared" si="5"/>
        <v>-1.9139872678510983</v>
      </c>
      <c r="G133" s="51">
        <f t="shared" si="4"/>
        <v>-3.3786183015906412E-2</v>
      </c>
    </row>
    <row r="134" spans="1:7" x14ac:dyDescent="0.55000000000000004">
      <c r="A134" s="30" t="s">
        <v>362</v>
      </c>
      <c r="B134" s="34">
        <v>132</v>
      </c>
      <c r="C134" s="34" t="s">
        <v>200</v>
      </c>
      <c r="D134" s="80">
        <v>63.95</v>
      </c>
      <c r="E134" s="80">
        <v>62.730859934941797</v>
      </c>
      <c r="F134" s="37">
        <f t="shared" si="5"/>
        <v>-1.2191400650582054</v>
      </c>
      <c r="G134" s="51">
        <f t="shared" si="4"/>
        <v>-1.9063957233122836E-2</v>
      </c>
    </row>
    <row r="135" spans="1:7" x14ac:dyDescent="0.55000000000000004">
      <c r="A135" s="30" t="s">
        <v>362</v>
      </c>
      <c r="B135" s="34">
        <v>133</v>
      </c>
      <c r="C135" s="34" t="s">
        <v>201</v>
      </c>
      <c r="D135" s="80">
        <v>60.45</v>
      </c>
      <c r="E135" s="80">
        <v>53.246706353816997</v>
      </c>
      <c r="F135" s="37">
        <f t="shared" si="5"/>
        <v>-7.2032936461830062</v>
      </c>
      <c r="G135" s="51">
        <f t="shared" si="4"/>
        <v>-0.1191611852139455</v>
      </c>
    </row>
    <row r="136" spans="1:7" x14ac:dyDescent="0.55000000000000004">
      <c r="A136" s="30" t="s">
        <v>362</v>
      </c>
      <c r="B136" s="34">
        <v>134</v>
      </c>
      <c r="C136" s="34" t="s">
        <v>202</v>
      </c>
      <c r="D136" s="80">
        <v>59.83</v>
      </c>
      <c r="E136" s="80">
        <v>56.903279055559302</v>
      </c>
      <c r="F136" s="37">
        <f t="shared" si="5"/>
        <v>-2.9267209444406959</v>
      </c>
      <c r="G136" s="51">
        <f t="shared" si="4"/>
        <v>-4.8917281371230081E-2</v>
      </c>
    </row>
    <row r="137" spans="1:7" x14ac:dyDescent="0.55000000000000004">
      <c r="A137" s="30" t="s">
        <v>362</v>
      </c>
      <c r="B137" s="34">
        <v>135</v>
      </c>
      <c r="C137" s="34" t="s">
        <v>203</v>
      </c>
      <c r="D137" s="80">
        <v>63.52</v>
      </c>
      <c r="E137" s="80">
        <v>58.394216789096099</v>
      </c>
      <c r="F137" s="37">
        <f t="shared" si="5"/>
        <v>-5.1257832109039043</v>
      </c>
      <c r="G137" s="51">
        <f t="shared" si="4"/>
        <v>-8.0695579516749119E-2</v>
      </c>
    </row>
    <row r="138" spans="1:7" x14ac:dyDescent="0.55000000000000004">
      <c r="A138" s="30" t="s">
        <v>362</v>
      </c>
      <c r="B138" s="34">
        <v>136</v>
      </c>
      <c r="C138" s="34" t="s">
        <v>204</v>
      </c>
      <c r="D138" s="80">
        <v>59.7</v>
      </c>
      <c r="E138" s="80">
        <v>58.327282818448602</v>
      </c>
      <c r="F138" s="37">
        <f t="shared" si="5"/>
        <v>-1.3727171815514012</v>
      </c>
      <c r="G138" s="51">
        <f t="shared" si="4"/>
        <v>-2.2993587630676736E-2</v>
      </c>
    </row>
    <row r="139" spans="1:7" x14ac:dyDescent="0.55000000000000004">
      <c r="A139" s="30" t="s">
        <v>362</v>
      </c>
      <c r="B139" s="34">
        <v>137</v>
      </c>
      <c r="C139" s="34" t="s">
        <v>205</v>
      </c>
      <c r="D139" s="80">
        <v>64.540000000000006</v>
      </c>
      <c r="E139" s="80">
        <v>61.242053968601503</v>
      </c>
      <c r="F139" s="37">
        <f t="shared" si="5"/>
        <v>-3.297946031398503</v>
      </c>
      <c r="G139" s="51">
        <f t="shared" si="4"/>
        <v>-5.1099256761674969E-2</v>
      </c>
    </row>
    <row r="140" spans="1:7" x14ac:dyDescent="0.55000000000000004">
      <c r="A140" s="30" t="s">
        <v>362</v>
      </c>
      <c r="B140" s="34">
        <v>138</v>
      </c>
      <c r="C140" s="34" t="s">
        <v>206</v>
      </c>
      <c r="D140" s="80">
        <v>54.31</v>
      </c>
      <c r="E140" s="80">
        <v>55.934994897234198</v>
      </c>
      <c r="F140" s="37">
        <f t="shared" si="5"/>
        <v>1.6249948972341954</v>
      </c>
      <c r="G140" s="51">
        <f t="shared" si="4"/>
        <v>2.9920730937841932E-2</v>
      </c>
    </row>
    <row r="141" spans="1:7" x14ac:dyDescent="0.55000000000000004">
      <c r="A141" s="30" t="s">
        <v>362</v>
      </c>
      <c r="B141" s="34">
        <v>139</v>
      </c>
      <c r="C141" s="34" t="s">
        <v>207</v>
      </c>
      <c r="D141" s="80">
        <v>63.86</v>
      </c>
      <c r="E141" s="80">
        <v>62.138722783554698</v>
      </c>
      <c r="F141" s="37">
        <f t="shared" si="5"/>
        <v>-1.7212772164453014</v>
      </c>
      <c r="G141" s="51">
        <f t="shared" si="4"/>
        <v>-2.6953918203026957E-2</v>
      </c>
    </row>
    <row r="142" spans="1:7" x14ac:dyDescent="0.55000000000000004">
      <c r="A142" s="30" t="s">
        <v>362</v>
      </c>
      <c r="B142" s="34">
        <v>140</v>
      </c>
      <c r="C142" s="34" t="s">
        <v>208</v>
      </c>
      <c r="D142" s="80">
        <v>57.89</v>
      </c>
      <c r="E142" s="80">
        <v>54.9245777173779</v>
      </c>
      <c r="F142" s="37">
        <f t="shared" si="5"/>
        <v>-2.9654222826221002</v>
      </c>
      <c r="G142" s="51">
        <f t="shared" si="4"/>
        <v>-5.1225121482503022E-2</v>
      </c>
    </row>
    <row r="143" spans="1:7" x14ac:dyDescent="0.55000000000000004">
      <c r="A143" s="30" t="s">
        <v>362</v>
      </c>
      <c r="B143" s="34">
        <v>141</v>
      </c>
      <c r="C143" s="34" t="s">
        <v>209</v>
      </c>
      <c r="D143" s="80">
        <v>69.55</v>
      </c>
      <c r="E143" s="80">
        <v>59.619704590641803</v>
      </c>
      <c r="F143" s="37">
        <f t="shared" si="5"/>
        <v>-9.9302954093581945</v>
      </c>
      <c r="G143" s="51">
        <f t="shared" si="4"/>
        <v>-0.14277922946596974</v>
      </c>
    </row>
    <row r="144" spans="1:7" x14ac:dyDescent="0.55000000000000004">
      <c r="A144" s="30" t="s">
        <v>362</v>
      </c>
      <c r="B144" s="34">
        <v>142</v>
      </c>
      <c r="C144" s="34" t="s">
        <v>210</v>
      </c>
      <c r="D144" s="80">
        <v>67.11</v>
      </c>
      <c r="E144" s="80">
        <v>60.609294976912302</v>
      </c>
      <c r="F144" s="37">
        <f t="shared" si="5"/>
        <v>-6.500705023087697</v>
      </c>
      <c r="G144" s="51">
        <f t="shared" si="4"/>
        <v>-9.6866413695242098E-2</v>
      </c>
    </row>
    <row r="145" spans="1:7" x14ac:dyDescent="0.55000000000000004">
      <c r="A145" s="30" t="s">
        <v>362</v>
      </c>
      <c r="B145" s="34">
        <v>143</v>
      </c>
      <c r="C145" s="34" t="s">
        <v>211</v>
      </c>
      <c r="D145" s="80">
        <v>75.790000000000006</v>
      </c>
      <c r="E145" s="80">
        <v>58.716633466893903</v>
      </c>
      <c r="F145" s="37">
        <f t="shared" si="5"/>
        <v>-17.073366533106103</v>
      </c>
      <c r="G145" s="51">
        <f t="shared" si="4"/>
        <v>-0.22527202181166514</v>
      </c>
    </row>
    <row r="146" spans="1:7" x14ac:dyDescent="0.55000000000000004">
      <c r="A146" s="30" t="s">
        <v>362</v>
      </c>
      <c r="B146" s="34">
        <v>144</v>
      </c>
      <c r="C146" s="34" t="s">
        <v>212</v>
      </c>
      <c r="D146" s="80">
        <v>63.71</v>
      </c>
      <c r="E146" s="80">
        <v>62.400592461366202</v>
      </c>
      <c r="F146" s="37">
        <f t="shared" si="5"/>
        <v>-1.3094075386337991</v>
      </c>
      <c r="G146" s="51">
        <f t="shared" si="4"/>
        <v>-2.0552621858951486E-2</v>
      </c>
    </row>
    <row r="147" spans="1:7" x14ac:dyDescent="0.55000000000000004">
      <c r="A147" s="30" t="s">
        <v>362</v>
      </c>
      <c r="B147" s="34">
        <v>146</v>
      </c>
      <c r="C147" s="34" t="s">
        <v>213</v>
      </c>
      <c r="D147" s="80">
        <v>59.65</v>
      </c>
      <c r="E147" s="80">
        <v>52.112268783784899</v>
      </c>
      <c r="F147" s="37">
        <f t="shared" si="5"/>
        <v>-7.5377312162151</v>
      </c>
      <c r="G147" s="51">
        <f t="shared" si="4"/>
        <v>-0.12636598853671585</v>
      </c>
    </row>
    <row r="148" spans="1:7" x14ac:dyDescent="0.55000000000000004">
      <c r="A148" s="30" t="s">
        <v>362</v>
      </c>
      <c r="B148" s="34">
        <v>147</v>
      </c>
      <c r="C148" s="34" t="s">
        <v>214</v>
      </c>
      <c r="D148" s="80">
        <v>49.08</v>
      </c>
      <c r="E148" s="80">
        <v>53.683754232260704</v>
      </c>
      <c r="F148" s="37">
        <f t="shared" si="5"/>
        <v>4.6037542322607052</v>
      </c>
      <c r="G148" s="51">
        <f t="shared" si="4"/>
        <v>9.380102347719449E-2</v>
      </c>
    </row>
    <row r="149" spans="1:7" x14ac:dyDescent="0.55000000000000004">
      <c r="A149" s="30" t="s">
        <v>362</v>
      </c>
      <c r="B149" s="34">
        <v>148</v>
      </c>
      <c r="C149" s="34" t="s">
        <v>215</v>
      </c>
      <c r="D149" s="80">
        <v>53.09</v>
      </c>
      <c r="E149" s="80">
        <v>60.948609576702403</v>
      </c>
      <c r="F149" s="37">
        <f t="shared" si="5"/>
        <v>7.8586095767023991</v>
      </c>
      <c r="G149" s="51">
        <f t="shared" si="4"/>
        <v>0.14802429038806553</v>
      </c>
    </row>
    <row r="150" spans="1:7" x14ac:dyDescent="0.55000000000000004">
      <c r="A150" s="30" t="s">
        <v>362</v>
      </c>
      <c r="B150" s="34">
        <v>149</v>
      </c>
      <c r="C150" s="34" t="s">
        <v>216</v>
      </c>
      <c r="D150" s="80">
        <v>57.92</v>
      </c>
      <c r="E150" s="80">
        <v>62.548142572980403</v>
      </c>
      <c r="F150" s="37">
        <f t="shared" si="5"/>
        <v>4.6281425729804013</v>
      </c>
      <c r="G150" s="51">
        <f t="shared" si="4"/>
        <v>7.9905776467203066E-2</v>
      </c>
    </row>
    <row r="151" spans="1:7" x14ac:dyDescent="0.55000000000000004">
      <c r="A151" s="30" t="s">
        <v>362</v>
      </c>
      <c r="B151" s="34">
        <v>150</v>
      </c>
      <c r="C151" s="34" t="s">
        <v>217</v>
      </c>
      <c r="D151" s="80">
        <v>62.24</v>
      </c>
      <c r="E151" s="80">
        <v>57.592304575087397</v>
      </c>
      <c r="F151" s="37">
        <f t="shared" si="5"/>
        <v>-4.6476954249126052</v>
      </c>
      <c r="G151" s="51">
        <f t="shared" si="4"/>
        <v>-7.4673769680472443E-2</v>
      </c>
    </row>
    <row r="152" spans="1:7" x14ac:dyDescent="0.55000000000000004">
      <c r="A152" s="30" t="s">
        <v>362</v>
      </c>
      <c r="B152" s="34">
        <v>151</v>
      </c>
      <c r="C152" s="34" t="s">
        <v>218</v>
      </c>
      <c r="D152" s="80">
        <v>60.47</v>
      </c>
      <c r="E152" s="80">
        <v>56.810506610995603</v>
      </c>
      <c r="F152" s="37">
        <f t="shared" si="5"/>
        <v>-3.6594933890043961</v>
      </c>
      <c r="G152" s="51">
        <f t="shared" si="4"/>
        <v>-6.0517502712161338E-2</v>
      </c>
    </row>
    <row r="153" spans="1:7" x14ac:dyDescent="0.55000000000000004">
      <c r="A153" s="30" t="s">
        <v>362</v>
      </c>
      <c r="B153" s="34">
        <v>152</v>
      </c>
      <c r="C153" s="34" t="s">
        <v>219</v>
      </c>
      <c r="D153" s="80">
        <v>78.78</v>
      </c>
      <c r="E153" s="80">
        <v>60.024265238034701</v>
      </c>
      <c r="F153" s="37">
        <f t="shared" si="5"/>
        <v>-18.7557347619653</v>
      </c>
      <c r="G153" s="51">
        <f t="shared" si="4"/>
        <v>-0.23807736433060803</v>
      </c>
    </row>
    <row r="154" spans="1:7" x14ac:dyDescent="0.55000000000000004">
      <c r="A154" s="30" t="s">
        <v>362</v>
      </c>
      <c r="B154" s="34">
        <v>153</v>
      </c>
      <c r="C154" s="34" t="s">
        <v>220</v>
      </c>
      <c r="D154" s="80">
        <v>65.150000000000006</v>
      </c>
      <c r="E154" s="80">
        <v>60.942342810831001</v>
      </c>
      <c r="F154" s="37">
        <f t="shared" si="5"/>
        <v>-4.2076571891690051</v>
      </c>
      <c r="G154" s="51">
        <f t="shared" si="4"/>
        <v>-6.458414718601696E-2</v>
      </c>
    </row>
    <row r="155" spans="1:7" x14ac:dyDescent="0.55000000000000004">
      <c r="A155" s="30" t="s">
        <v>362</v>
      </c>
      <c r="B155" s="34">
        <v>154</v>
      </c>
      <c r="C155" s="34" t="s">
        <v>221</v>
      </c>
      <c r="D155" s="80">
        <v>64.67</v>
      </c>
      <c r="E155" s="80">
        <v>61.105363583712702</v>
      </c>
      <c r="F155" s="37">
        <f t="shared" si="5"/>
        <v>-3.5646364162872999</v>
      </c>
      <c r="G155" s="51">
        <f t="shared" si="4"/>
        <v>-5.5120402292984379E-2</v>
      </c>
    </row>
    <row r="156" spans="1:7" x14ac:dyDescent="0.55000000000000004">
      <c r="A156" s="30" t="s">
        <v>362</v>
      </c>
      <c r="B156" s="34">
        <v>155</v>
      </c>
      <c r="C156" s="34" t="s">
        <v>222</v>
      </c>
      <c r="D156" s="80">
        <v>69.150000000000006</v>
      </c>
      <c r="E156" s="80">
        <v>61.055208860517098</v>
      </c>
      <c r="F156" s="37">
        <f t="shared" si="5"/>
        <v>-8.0947911394829077</v>
      </c>
      <c r="G156" s="51">
        <f t="shared" si="4"/>
        <v>-0.11706133245817653</v>
      </c>
    </row>
    <row r="157" spans="1:7" x14ac:dyDescent="0.55000000000000004">
      <c r="A157" s="30" t="s">
        <v>362</v>
      </c>
      <c r="B157" s="34">
        <v>156</v>
      </c>
      <c r="C157" s="34" t="s">
        <v>223</v>
      </c>
      <c r="D157" s="80">
        <v>75.44</v>
      </c>
      <c r="E157" s="80">
        <v>61.610157484924301</v>
      </c>
      <c r="F157" s="37">
        <f t="shared" si="5"/>
        <v>-13.829842515075697</v>
      </c>
      <c r="G157" s="51">
        <f t="shared" si="4"/>
        <v>-0.18332240873642228</v>
      </c>
    </row>
    <row r="158" spans="1:7" x14ac:dyDescent="0.55000000000000004">
      <c r="A158" s="30" t="s">
        <v>362</v>
      </c>
      <c r="B158" s="34">
        <v>157</v>
      </c>
      <c r="C158" s="34" t="s">
        <v>224</v>
      </c>
      <c r="D158" s="80">
        <v>63.29</v>
      </c>
      <c r="E158" s="80">
        <v>59.863766094144601</v>
      </c>
      <c r="F158" s="37">
        <f t="shared" si="5"/>
        <v>-3.4262339058553977</v>
      </c>
      <c r="G158" s="51">
        <f t="shared" si="4"/>
        <v>-5.4135470150977999E-2</v>
      </c>
    </row>
    <row r="159" spans="1:7" x14ac:dyDescent="0.55000000000000004">
      <c r="A159" s="30" t="s">
        <v>362</v>
      </c>
      <c r="B159" s="34">
        <v>158</v>
      </c>
      <c r="C159" s="34" t="s">
        <v>225</v>
      </c>
      <c r="D159" s="80">
        <v>71.260000000000005</v>
      </c>
      <c r="E159" s="80">
        <v>60.865618089292603</v>
      </c>
      <c r="F159" s="37">
        <f t="shared" si="5"/>
        <v>-10.394381910707402</v>
      </c>
      <c r="G159" s="51">
        <f t="shared" si="4"/>
        <v>-0.14586558954122089</v>
      </c>
    </row>
    <row r="160" spans="1:7" x14ac:dyDescent="0.55000000000000004">
      <c r="A160" s="30" t="s">
        <v>362</v>
      </c>
      <c r="B160" s="34">
        <v>159</v>
      </c>
      <c r="C160" s="34" t="s">
        <v>226</v>
      </c>
      <c r="D160" s="80">
        <v>63.17</v>
      </c>
      <c r="E160" s="80">
        <v>57.476275756741501</v>
      </c>
      <c r="F160" s="37">
        <f t="shared" si="5"/>
        <v>-5.6937242432585009</v>
      </c>
      <c r="G160" s="51">
        <f t="shared" si="4"/>
        <v>-9.0133358291253768E-2</v>
      </c>
    </row>
    <row r="161" spans="1:7" x14ac:dyDescent="0.55000000000000004">
      <c r="A161" s="30" t="s">
        <v>362</v>
      </c>
      <c r="B161" s="34">
        <v>160</v>
      </c>
      <c r="C161" s="34" t="s">
        <v>227</v>
      </c>
      <c r="D161" s="80">
        <v>59.03</v>
      </c>
      <c r="E161" s="80">
        <v>58.929569628707398</v>
      </c>
      <c r="F161" s="37">
        <f t="shared" si="5"/>
        <v>-0.10043037129260313</v>
      </c>
      <c r="G161" s="51">
        <f t="shared" si="4"/>
        <v>-1.701344592454737E-3</v>
      </c>
    </row>
    <row r="162" spans="1:7" x14ac:dyDescent="0.55000000000000004">
      <c r="A162" s="30" t="s">
        <v>362</v>
      </c>
      <c r="B162" s="34">
        <v>161</v>
      </c>
      <c r="C162" s="34" t="s">
        <v>228</v>
      </c>
      <c r="D162" s="80">
        <v>60.8</v>
      </c>
      <c r="E162" s="80">
        <v>58.477655956165499</v>
      </c>
      <c r="F162" s="37">
        <f t="shared" si="5"/>
        <v>-2.322344043834498</v>
      </c>
      <c r="G162" s="51">
        <f t="shared" si="4"/>
        <v>-3.8196448089383189E-2</v>
      </c>
    </row>
    <row r="163" spans="1:7" x14ac:dyDescent="0.55000000000000004">
      <c r="A163" s="30" t="s">
        <v>362</v>
      </c>
      <c r="B163" s="34">
        <v>162</v>
      </c>
      <c r="C163" s="34" t="s">
        <v>229</v>
      </c>
      <c r="D163" s="80">
        <v>57.57</v>
      </c>
      <c r="E163" s="80">
        <v>52.992272255257703</v>
      </c>
      <c r="F163" s="37">
        <f t="shared" si="5"/>
        <v>-4.5777277447422975</v>
      </c>
      <c r="G163" s="51">
        <f t="shared" si="4"/>
        <v>-7.9515854520449847E-2</v>
      </c>
    </row>
    <row r="164" spans="1:7" x14ac:dyDescent="0.55000000000000004">
      <c r="A164" s="30" t="s">
        <v>362</v>
      </c>
      <c r="B164" s="34">
        <v>163</v>
      </c>
      <c r="C164" s="34" t="s">
        <v>230</v>
      </c>
      <c r="D164" s="80">
        <v>52.28</v>
      </c>
      <c r="E164" s="80">
        <v>56.456235192229499</v>
      </c>
      <c r="F164" s="37">
        <f t="shared" si="5"/>
        <v>4.1762351922294982</v>
      </c>
      <c r="G164" s="51">
        <f t="shared" si="4"/>
        <v>7.9882080953127349E-2</v>
      </c>
    </row>
    <row r="165" spans="1:7" x14ac:dyDescent="0.55000000000000004">
      <c r="A165" s="30" t="s">
        <v>362</v>
      </c>
      <c r="B165" s="34">
        <v>164</v>
      </c>
      <c r="C165" s="34" t="s">
        <v>231</v>
      </c>
      <c r="D165" s="80">
        <v>50.57</v>
      </c>
      <c r="E165" s="80">
        <v>50.090489881076003</v>
      </c>
      <c r="F165" s="37">
        <f t="shared" si="5"/>
        <v>-0.4795101189239972</v>
      </c>
      <c r="G165" s="51">
        <f t="shared" si="4"/>
        <v>-9.4821063659085852E-3</v>
      </c>
    </row>
    <row r="166" spans="1:7" x14ac:dyDescent="0.55000000000000004">
      <c r="A166" s="30" t="s">
        <v>362</v>
      </c>
      <c r="B166" s="34">
        <v>165</v>
      </c>
      <c r="C166" s="34" t="s">
        <v>232</v>
      </c>
      <c r="D166" s="80">
        <v>70.83</v>
      </c>
      <c r="E166" s="80">
        <v>58.907731701442003</v>
      </c>
      <c r="F166" s="37">
        <f t="shared" si="5"/>
        <v>-11.922268298557995</v>
      </c>
      <c r="G166" s="51">
        <f t="shared" si="4"/>
        <v>-0.16832229702891424</v>
      </c>
    </row>
    <row r="167" spans="1:7" x14ac:dyDescent="0.55000000000000004">
      <c r="A167" s="30" t="s">
        <v>362</v>
      </c>
      <c r="B167" s="34">
        <v>166</v>
      </c>
      <c r="C167" s="34" t="s">
        <v>233</v>
      </c>
      <c r="D167" s="80">
        <v>64.97</v>
      </c>
      <c r="E167" s="80">
        <v>59.8543990420767</v>
      </c>
      <c r="F167" s="37">
        <f t="shared" si="5"/>
        <v>-5.1156009579232986</v>
      </c>
      <c r="G167" s="51">
        <f t="shared" si="4"/>
        <v>-7.8737893765173136E-2</v>
      </c>
    </row>
    <row r="168" spans="1:7" x14ac:dyDescent="0.55000000000000004">
      <c r="A168" s="30" t="s">
        <v>362</v>
      </c>
      <c r="B168" s="34">
        <v>167</v>
      </c>
      <c r="C168" s="34" t="s">
        <v>234</v>
      </c>
      <c r="D168" s="80">
        <v>66.78</v>
      </c>
      <c r="E168" s="80">
        <v>61.760651180047603</v>
      </c>
      <c r="F168" s="37">
        <f t="shared" si="5"/>
        <v>-5.0193488199523983</v>
      </c>
      <c r="G168" s="51">
        <f t="shared" si="4"/>
        <v>-7.5162456123875385E-2</v>
      </c>
    </row>
    <row r="169" spans="1:7" x14ac:dyDescent="0.55000000000000004">
      <c r="A169" s="30" t="s">
        <v>362</v>
      </c>
      <c r="B169" s="34">
        <v>168</v>
      </c>
      <c r="C169" s="34" t="s">
        <v>235</v>
      </c>
      <c r="D169" s="80">
        <v>56.05</v>
      </c>
      <c r="E169" s="80">
        <v>60.236168347847602</v>
      </c>
      <c r="F169" s="37">
        <f t="shared" si="5"/>
        <v>4.1861683478476053</v>
      </c>
      <c r="G169" s="51">
        <f t="shared" si="4"/>
        <v>7.4686321995496976E-2</v>
      </c>
    </row>
    <row r="170" spans="1:7" x14ac:dyDescent="0.55000000000000004">
      <c r="A170" s="30" t="s">
        <v>362</v>
      </c>
      <c r="B170" s="34">
        <v>169</v>
      </c>
      <c r="C170" s="34" t="s">
        <v>236</v>
      </c>
      <c r="D170" s="80">
        <v>64.27</v>
      </c>
      <c r="E170" s="80">
        <v>55.0045223896946</v>
      </c>
      <c r="F170" s="37">
        <f t="shared" si="5"/>
        <v>-9.2654776103053962</v>
      </c>
      <c r="G170" s="51">
        <f t="shared" si="4"/>
        <v>-0.14416489202280064</v>
      </c>
    </row>
    <row r="171" spans="1:7" x14ac:dyDescent="0.55000000000000004">
      <c r="A171" s="30" t="s">
        <v>362</v>
      </c>
      <c r="B171" s="34">
        <v>170</v>
      </c>
      <c r="C171" s="34" t="s">
        <v>237</v>
      </c>
      <c r="D171" s="80">
        <v>69.739999999999995</v>
      </c>
      <c r="E171" s="80">
        <v>58.912129792800698</v>
      </c>
      <c r="F171" s="37">
        <f t="shared" si="5"/>
        <v>-10.827870207199297</v>
      </c>
      <c r="G171" s="51">
        <f t="shared" si="4"/>
        <v>-0.1552605421164224</v>
      </c>
    </row>
    <row r="172" spans="1:7" x14ac:dyDescent="0.55000000000000004">
      <c r="A172" s="30" t="s">
        <v>362</v>
      </c>
      <c r="B172" s="34">
        <v>171</v>
      </c>
      <c r="C172" s="34" t="s">
        <v>238</v>
      </c>
      <c r="D172" s="80">
        <v>69.72</v>
      </c>
      <c r="E172" s="80">
        <v>62.640164779041001</v>
      </c>
      <c r="F172" s="37">
        <f t="shared" si="5"/>
        <v>-7.0798352209589979</v>
      </c>
      <c r="G172" s="51">
        <f t="shared" si="4"/>
        <v>-0.101546689916222</v>
      </c>
    </row>
    <row r="173" spans="1:7" x14ac:dyDescent="0.55000000000000004">
      <c r="A173" s="30" t="s">
        <v>362</v>
      </c>
      <c r="B173" s="34">
        <v>172</v>
      </c>
      <c r="C173" s="34" t="s">
        <v>239</v>
      </c>
      <c r="D173" s="80">
        <v>62.06</v>
      </c>
      <c r="E173" s="80">
        <v>60.712855454828798</v>
      </c>
      <c r="F173" s="37">
        <f t="shared" si="5"/>
        <v>-1.3471445451712043</v>
      </c>
      <c r="G173" s="51">
        <f t="shared" si="4"/>
        <v>-2.1707130924447378E-2</v>
      </c>
    </row>
    <row r="174" spans="1:7" x14ac:dyDescent="0.55000000000000004">
      <c r="A174" s="30" t="s">
        <v>362</v>
      </c>
      <c r="B174" s="34">
        <v>173</v>
      </c>
      <c r="C174" s="34" t="s">
        <v>240</v>
      </c>
      <c r="D174" s="80">
        <v>64.31</v>
      </c>
      <c r="E174" s="80">
        <v>57.592389814678299</v>
      </c>
      <c r="F174" s="37">
        <f t="shared" si="5"/>
        <v>-6.7176101853217034</v>
      </c>
      <c r="G174" s="51">
        <f t="shared" si="4"/>
        <v>-0.10445669701946358</v>
      </c>
    </row>
    <row r="175" spans="1:7" x14ac:dyDescent="0.55000000000000004">
      <c r="A175" s="30" t="s">
        <v>362</v>
      </c>
      <c r="B175" s="34">
        <v>174</v>
      </c>
      <c r="C175" s="34" t="s">
        <v>241</v>
      </c>
      <c r="D175" s="80">
        <v>62.71</v>
      </c>
      <c r="E175" s="80">
        <v>58.7375353375757</v>
      </c>
      <c r="F175" s="37">
        <f t="shared" si="5"/>
        <v>-3.9724646624243007</v>
      </c>
      <c r="G175" s="51">
        <f t="shared" si="4"/>
        <v>-6.3346590056199983E-2</v>
      </c>
    </row>
    <row r="176" spans="1:7" x14ac:dyDescent="0.55000000000000004">
      <c r="A176" s="30" t="s">
        <v>362</v>
      </c>
      <c r="B176" s="34">
        <v>175</v>
      </c>
      <c r="C176" s="34" t="s">
        <v>242</v>
      </c>
      <c r="D176" s="80">
        <v>63.59</v>
      </c>
      <c r="E176" s="80">
        <v>56.412197906382097</v>
      </c>
      <c r="F176" s="37">
        <f t="shared" si="5"/>
        <v>-7.1778020936179061</v>
      </c>
      <c r="G176" s="51">
        <f t="shared" si="4"/>
        <v>-0.11287627132596172</v>
      </c>
    </row>
    <row r="177" spans="1:7" x14ac:dyDescent="0.55000000000000004">
      <c r="A177" s="30" t="s">
        <v>362</v>
      </c>
      <c r="B177" s="34">
        <v>176</v>
      </c>
      <c r="C177" s="34" t="s">
        <v>243</v>
      </c>
      <c r="D177" s="80">
        <v>62.95</v>
      </c>
      <c r="E177" s="80">
        <v>61.355115707586499</v>
      </c>
      <c r="F177" s="37">
        <f t="shared" si="5"/>
        <v>-1.5948842924135036</v>
      </c>
      <c r="G177" s="51">
        <f t="shared" si="4"/>
        <v>-2.5335731412446442E-2</v>
      </c>
    </row>
    <row r="178" spans="1:7" x14ac:dyDescent="0.55000000000000004">
      <c r="A178" s="30" t="s">
        <v>362</v>
      </c>
      <c r="B178" s="34">
        <v>177</v>
      </c>
      <c r="C178" s="34" t="s">
        <v>244</v>
      </c>
      <c r="D178" s="80">
        <v>70.41</v>
      </c>
      <c r="E178" s="80">
        <v>62.1107356926872</v>
      </c>
      <c r="F178" s="37">
        <f t="shared" si="5"/>
        <v>-8.2992643073127965</v>
      </c>
      <c r="G178" s="51">
        <f t="shared" si="4"/>
        <v>-0.11787053411891488</v>
      </c>
    </row>
    <row r="179" spans="1:7" x14ac:dyDescent="0.55000000000000004">
      <c r="A179" s="30" t="s">
        <v>362</v>
      </c>
      <c r="B179" s="34">
        <v>178</v>
      </c>
      <c r="C179" s="34" t="s">
        <v>245</v>
      </c>
      <c r="D179" s="80">
        <v>62.39</v>
      </c>
      <c r="E179" s="80">
        <v>59.725092793802602</v>
      </c>
      <c r="F179" s="37">
        <f t="shared" si="5"/>
        <v>-2.6649072061973982</v>
      </c>
      <c r="G179" s="51">
        <f t="shared" si="4"/>
        <v>-4.2713691396015357E-2</v>
      </c>
    </row>
    <row r="180" spans="1:7" x14ac:dyDescent="0.55000000000000004">
      <c r="A180" s="30" t="s">
        <v>362</v>
      </c>
      <c r="B180" s="34">
        <v>179</v>
      </c>
      <c r="C180" s="34" t="s">
        <v>246</v>
      </c>
      <c r="D180" s="80">
        <v>64.739999999999995</v>
      </c>
      <c r="E180" s="80">
        <v>58.137767694564701</v>
      </c>
      <c r="F180" s="37">
        <f t="shared" si="5"/>
        <v>-6.6022323054352938</v>
      </c>
      <c r="G180" s="51">
        <f t="shared" si="4"/>
        <v>-0.1019807276094423</v>
      </c>
    </row>
    <row r="181" spans="1:7" x14ac:dyDescent="0.55000000000000004">
      <c r="A181" s="30" t="s">
        <v>362</v>
      </c>
      <c r="B181" s="34">
        <v>180</v>
      </c>
      <c r="C181" s="34" t="s">
        <v>247</v>
      </c>
      <c r="D181" s="80">
        <v>63</v>
      </c>
      <c r="E181" s="80">
        <v>57.1311867207802</v>
      </c>
      <c r="F181" s="37">
        <f t="shared" si="5"/>
        <v>-5.8688132792198004</v>
      </c>
      <c r="G181" s="51">
        <f t="shared" si="4"/>
        <v>-9.3155766336822224E-2</v>
      </c>
    </row>
    <row r="182" spans="1:7" x14ac:dyDescent="0.55000000000000004">
      <c r="A182" s="30" t="s">
        <v>362</v>
      </c>
      <c r="B182" s="34">
        <v>181</v>
      </c>
      <c r="C182" s="34" t="s">
        <v>248</v>
      </c>
      <c r="D182" s="80">
        <v>57.54</v>
      </c>
      <c r="E182" s="80">
        <v>61.830960206772197</v>
      </c>
      <c r="F182" s="37">
        <f t="shared" si="5"/>
        <v>4.2909602067721977</v>
      </c>
      <c r="G182" s="51">
        <f t="shared" si="4"/>
        <v>7.4573517670702083E-2</v>
      </c>
    </row>
    <row r="183" spans="1:7" x14ac:dyDescent="0.55000000000000004">
      <c r="A183" s="30" t="s">
        <v>362</v>
      </c>
      <c r="B183" s="34">
        <v>182</v>
      </c>
      <c r="C183" s="34" t="s">
        <v>249</v>
      </c>
      <c r="D183" s="80">
        <v>67.31</v>
      </c>
      <c r="E183" s="80">
        <v>61.554651616701399</v>
      </c>
      <c r="F183" s="37">
        <f t="shared" si="5"/>
        <v>-5.7553483832986032</v>
      </c>
      <c r="G183" s="51">
        <f t="shared" si="4"/>
        <v>-8.5505101519812846E-2</v>
      </c>
    </row>
    <row r="184" spans="1:7" x14ac:dyDescent="0.55000000000000004">
      <c r="A184" s="30" t="s">
        <v>362</v>
      </c>
      <c r="B184" s="34">
        <v>183</v>
      </c>
      <c r="C184" s="34" t="s">
        <v>250</v>
      </c>
      <c r="D184" s="80">
        <v>51.68</v>
      </c>
      <c r="E184" s="80">
        <v>48.8175615324703</v>
      </c>
      <c r="F184" s="37">
        <f t="shared" si="5"/>
        <v>-2.8624384675296994</v>
      </c>
      <c r="G184" s="51">
        <f t="shared" si="4"/>
        <v>-5.538774124476973E-2</v>
      </c>
    </row>
    <row r="185" spans="1:7" x14ac:dyDescent="0.55000000000000004">
      <c r="A185" s="30" t="s">
        <v>362</v>
      </c>
      <c r="B185" s="34">
        <v>184</v>
      </c>
      <c r="C185" s="34" t="s">
        <v>251</v>
      </c>
      <c r="D185" s="80">
        <v>60.56</v>
      </c>
      <c r="E185" s="80">
        <v>58.218210306653503</v>
      </c>
      <c r="F185" s="37">
        <f t="shared" si="5"/>
        <v>-2.3417896933464988</v>
      </c>
      <c r="G185" s="51">
        <f t="shared" si="4"/>
        <v>-3.8668918318139012E-2</v>
      </c>
    </row>
    <row r="186" spans="1:7" x14ac:dyDescent="0.55000000000000004">
      <c r="A186" s="30" t="s">
        <v>362</v>
      </c>
      <c r="B186" s="34">
        <v>185</v>
      </c>
      <c r="C186" s="34" t="s">
        <v>252</v>
      </c>
      <c r="D186" s="80">
        <v>63.47</v>
      </c>
      <c r="E186" s="80">
        <v>62.371048903969601</v>
      </c>
      <c r="F186" s="37">
        <f t="shared" si="5"/>
        <v>-1.0989510960303974</v>
      </c>
      <c r="G186" s="51">
        <f t="shared" si="4"/>
        <v>-1.7314496550029895E-2</v>
      </c>
    </row>
    <row r="187" spans="1:7" x14ac:dyDescent="0.55000000000000004">
      <c r="A187" s="30" t="s">
        <v>362</v>
      </c>
      <c r="B187" s="34">
        <v>186</v>
      </c>
      <c r="C187" s="34" t="s">
        <v>253</v>
      </c>
      <c r="D187" s="80">
        <v>50.68</v>
      </c>
      <c r="E187" s="80">
        <v>49.280424126020399</v>
      </c>
      <c r="F187" s="37">
        <f t="shared" si="5"/>
        <v>-1.3995758739796003</v>
      </c>
      <c r="G187" s="51">
        <f t="shared" si="4"/>
        <v>-2.7615940686258885E-2</v>
      </c>
    </row>
    <row r="188" spans="1:7" x14ac:dyDescent="0.55000000000000004">
      <c r="A188" s="30" t="s">
        <v>362</v>
      </c>
      <c r="B188" s="34">
        <v>187</v>
      </c>
      <c r="C188" s="34" t="s">
        <v>254</v>
      </c>
      <c r="D188" s="80">
        <v>59.76</v>
      </c>
      <c r="E188" s="80">
        <v>62.900507685466202</v>
      </c>
      <c r="F188" s="37">
        <f t="shared" si="5"/>
        <v>3.1405076854662042</v>
      </c>
      <c r="G188" s="51">
        <f t="shared" si="4"/>
        <v>5.2552002768845453E-2</v>
      </c>
    </row>
    <row r="189" spans="1:7" x14ac:dyDescent="0.55000000000000004">
      <c r="A189" s="30" t="s">
        <v>362</v>
      </c>
      <c r="B189" s="34">
        <v>188</v>
      </c>
      <c r="C189" s="34" t="s">
        <v>255</v>
      </c>
      <c r="D189" s="80">
        <v>75.16</v>
      </c>
      <c r="E189" s="80">
        <v>61.021360251780898</v>
      </c>
      <c r="F189" s="37">
        <f t="shared" si="5"/>
        <v>-14.138639748219099</v>
      </c>
      <c r="G189" s="51">
        <f t="shared" si="4"/>
        <v>-0.18811388701728446</v>
      </c>
    </row>
    <row r="190" spans="1:7" x14ac:dyDescent="0.55000000000000004">
      <c r="A190" s="30" t="s">
        <v>362</v>
      </c>
      <c r="B190" s="34">
        <v>189</v>
      </c>
      <c r="C190" s="34" t="s">
        <v>256</v>
      </c>
      <c r="D190" s="80">
        <v>59.35</v>
      </c>
      <c r="E190" s="80">
        <v>58.210025589869403</v>
      </c>
      <c r="F190" s="37">
        <f t="shared" si="5"/>
        <v>-1.1399744101305984</v>
      </c>
      <c r="G190" s="51">
        <f t="shared" si="4"/>
        <v>-1.9207656447019349E-2</v>
      </c>
    </row>
    <row r="191" spans="1:7" x14ac:dyDescent="0.55000000000000004">
      <c r="A191" s="30" t="s">
        <v>362</v>
      </c>
      <c r="B191" s="34">
        <v>190</v>
      </c>
      <c r="C191" s="34" t="s">
        <v>257</v>
      </c>
      <c r="D191" s="80">
        <v>57.99</v>
      </c>
      <c r="E191" s="80">
        <v>56.203535992911398</v>
      </c>
      <c r="F191" s="37">
        <f t="shared" si="5"/>
        <v>-1.786464007088604</v>
      </c>
      <c r="G191" s="51">
        <f t="shared" si="4"/>
        <v>-3.0806415021358922E-2</v>
      </c>
    </row>
    <row r="192" spans="1:7" x14ac:dyDescent="0.55000000000000004">
      <c r="A192" s="30" t="s">
        <v>362</v>
      </c>
      <c r="B192" s="34">
        <v>191</v>
      </c>
      <c r="C192" s="34" t="s">
        <v>258</v>
      </c>
      <c r="D192" s="80">
        <v>64.41</v>
      </c>
      <c r="E192" s="80">
        <v>58.841968581409098</v>
      </c>
      <c r="F192" s="37">
        <f t="shared" si="5"/>
        <v>-5.5680314185908983</v>
      </c>
      <c r="G192" s="51">
        <f t="shared" si="4"/>
        <v>-8.6446691796163613E-2</v>
      </c>
    </row>
    <row r="193" spans="1:7" x14ac:dyDescent="0.55000000000000004">
      <c r="A193" s="30" t="s">
        <v>362</v>
      </c>
      <c r="B193" s="34">
        <v>192</v>
      </c>
      <c r="C193" s="34" t="s">
        <v>259</v>
      </c>
      <c r="D193" s="80">
        <v>47.4</v>
      </c>
      <c r="E193" s="80">
        <v>54.789029687085403</v>
      </c>
      <c r="F193" s="37">
        <f t="shared" si="5"/>
        <v>7.3890296870854044</v>
      </c>
      <c r="G193" s="51">
        <f t="shared" si="4"/>
        <v>0.15588670225918574</v>
      </c>
    </row>
    <row r="194" spans="1:7" x14ac:dyDescent="0.55000000000000004">
      <c r="A194" s="30" t="s">
        <v>362</v>
      </c>
      <c r="B194" s="34">
        <v>193</v>
      </c>
      <c r="C194" s="34" t="s">
        <v>260</v>
      </c>
      <c r="D194" s="80">
        <v>62.42</v>
      </c>
      <c r="E194" s="80">
        <v>59.0960188195561</v>
      </c>
      <c r="F194" s="37">
        <f t="shared" si="5"/>
        <v>-3.3239811804439015</v>
      </c>
      <c r="G194" s="51">
        <f t="shared" si="4"/>
        <v>-5.3251861269527419E-2</v>
      </c>
    </row>
    <row r="195" spans="1:7" x14ac:dyDescent="0.55000000000000004">
      <c r="A195" s="30" t="s">
        <v>362</v>
      </c>
      <c r="B195" s="34">
        <v>194</v>
      </c>
      <c r="C195" s="34" t="s">
        <v>261</v>
      </c>
      <c r="D195" s="80">
        <v>66.16</v>
      </c>
      <c r="E195" s="80">
        <v>56.7653841665107</v>
      </c>
      <c r="F195" s="37">
        <f t="shared" si="5"/>
        <v>-9.3946158334892971</v>
      </c>
      <c r="G195" s="51">
        <f t="shared" ref="G195:G214" si="6">IFERROR(F195/D195,"")</f>
        <v>-0.14199842553641623</v>
      </c>
    </row>
    <row r="196" spans="1:7" x14ac:dyDescent="0.55000000000000004">
      <c r="A196" s="30" t="s">
        <v>362</v>
      </c>
      <c r="B196" s="34">
        <v>195</v>
      </c>
      <c r="C196" s="34" t="s">
        <v>262</v>
      </c>
      <c r="D196" s="80">
        <v>64.64</v>
      </c>
      <c r="E196" s="80">
        <v>62.202110872674901</v>
      </c>
      <c r="F196" s="37">
        <f t="shared" ref="F196:F214" si="7">IFERROR(E196-D196,"")</f>
        <v>-2.4378891273251</v>
      </c>
      <c r="G196" s="51">
        <f t="shared" si="6"/>
        <v>-3.7714868925202663E-2</v>
      </c>
    </row>
    <row r="197" spans="1:7" x14ac:dyDescent="0.55000000000000004">
      <c r="A197" s="30" t="s">
        <v>362</v>
      </c>
      <c r="B197" s="34">
        <v>196</v>
      </c>
      <c r="C197" s="34" t="s">
        <v>263</v>
      </c>
      <c r="D197" s="80">
        <v>73.39</v>
      </c>
      <c r="E197" s="80">
        <v>59.484378309268799</v>
      </c>
      <c r="F197" s="37">
        <f t="shared" si="7"/>
        <v>-13.905621690731202</v>
      </c>
      <c r="G197" s="51">
        <f t="shared" si="6"/>
        <v>-0.18947570092289415</v>
      </c>
    </row>
    <row r="198" spans="1:7" x14ac:dyDescent="0.55000000000000004">
      <c r="A198" s="30" t="s">
        <v>362</v>
      </c>
      <c r="B198" s="34">
        <v>197</v>
      </c>
      <c r="C198" s="34" t="s">
        <v>264</v>
      </c>
      <c r="D198" s="80">
        <v>58.79</v>
      </c>
      <c r="E198" s="80">
        <v>62.108837604425297</v>
      </c>
      <c r="F198" s="37">
        <f t="shared" si="7"/>
        <v>3.3188376044252976</v>
      </c>
      <c r="G198" s="51">
        <f t="shared" si="6"/>
        <v>5.6452417153007271E-2</v>
      </c>
    </row>
    <row r="199" spans="1:7" x14ac:dyDescent="0.55000000000000004">
      <c r="A199" s="30" t="s">
        <v>362</v>
      </c>
      <c r="B199" s="34">
        <v>198</v>
      </c>
      <c r="C199" s="34" t="s">
        <v>265</v>
      </c>
      <c r="D199" s="80">
        <v>62.7</v>
      </c>
      <c r="E199" s="80">
        <v>61.873713442133997</v>
      </c>
      <c r="F199" s="37">
        <f t="shared" si="7"/>
        <v>-0.82628655786600547</v>
      </c>
      <c r="G199" s="51">
        <f t="shared" si="6"/>
        <v>-1.3178414001052718E-2</v>
      </c>
    </row>
    <row r="200" spans="1:7" x14ac:dyDescent="0.55000000000000004">
      <c r="A200" s="30" t="s">
        <v>362</v>
      </c>
      <c r="B200" s="34">
        <v>199</v>
      </c>
      <c r="C200" s="34" t="s">
        <v>266</v>
      </c>
      <c r="D200" s="80">
        <v>63.67</v>
      </c>
      <c r="E200" s="80">
        <v>60.725021883596497</v>
      </c>
      <c r="F200" s="37">
        <f t="shared" si="7"/>
        <v>-2.9449781164035045</v>
      </c>
      <c r="G200" s="51">
        <f t="shared" si="6"/>
        <v>-4.625377911737874E-2</v>
      </c>
    </row>
    <row r="201" spans="1:7" x14ac:dyDescent="0.55000000000000004">
      <c r="A201" s="30" t="s">
        <v>362</v>
      </c>
      <c r="B201" s="34">
        <v>200</v>
      </c>
      <c r="C201" s="34" t="s">
        <v>267</v>
      </c>
      <c r="D201" s="80">
        <v>63.56</v>
      </c>
      <c r="E201" s="80">
        <v>61.877159155393898</v>
      </c>
      <c r="F201" s="37">
        <f t="shared" si="7"/>
        <v>-1.6828408446061047</v>
      </c>
      <c r="G201" s="51">
        <f t="shared" si="6"/>
        <v>-2.6476413540058287E-2</v>
      </c>
    </row>
    <row r="202" spans="1:7" x14ac:dyDescent="0.55000000000000004">
      <c r="A202" s="30" t="s">
        <v>362</v>
      </c>
      <c r="B202" s="34">
        <v>201</v>
      </c>
      <c r="C202" s="34" t="s">
        <v>268</v>
      </c>
      <c r="D202" s="80">
        <v>58.23</v>
      </c>
      <c r="E202" s="80">
        <v>54.344414960081998</v>
      </c>
      <c r="F202" s="37">
        <f t="shared" si="7"/>
        <v>-3.8855850399179985</v>
      </c>
      <c r="G202" s="51">
        <f t="shared" si="6"/>
        <v>-6.6728233555177721E-2</v>
      </c>
    </row>
    <row r="203" spans="1:7" x14ac:dyDescent="0.55000000000000004">
      <c r="A203" s="30" t="s">
        <v>362</v>
      </c>
      <c r="B203" s="34">
        <v>202</v>
      </c>
      <c r="C203" s="34" t="s">
        <v>269</v>
      </c>
      <c r="D203" s="80">
        <v>55.66</v>
      </c>
      <c r="E203" s="80">
        <v>59.249917095360402</v>
      </c>
      <c r="F203" s="37">
        <f t="shared" si="7"/>
        <v>3.5899170953604056</v>
      </c>
      <c r="G203" s="51">
        <f t="shared" si="6"/>
        <v>6.4497252881070888E-2</v>
      </c>
    </row>
    <row r="204" spans="1:7" x14ac:dyDescent="0.55000000000000004">
      <c r="A204" s="30" t="s">
        <v>362</v>
      </c>
      <c r="B204" s="34">
        <v>203</v>
      </c>
      <c r="C204" s="34" t="s">
        <v>270</v>
      </c>
      <c r="D204" s="80">
        <v>66.040000000000006</v>
      </c>
      <c r="E204" s="80">
        <v>56.958484423109702</v>
      </c>
      <c r="F204" s="37">
        <f t="shared" si="7"/>
        <v>-9.081515576890304</v>
      </c>
      <c r="G204" s="51">
        <f t="shared" si="6"/>
        <v>-0.13751537820851459</v>
      </c>
    </row>
    <row r="205" spans="1:7" x14ac:dyDescent="0.55000000000000004">
      <c r="A205" s="30" t="s">
        <v>362</v>
      </c>
      <c r="B205" s="34">
        <v>204</v>
      </c>
      <c r="C205" s="34" t="s">
        <v>271</v>
      </c>
      <c r="D205" s="80">
        <v>67.27</v>
      </c>
      <c r="E205" s="80">
        <v>61.986957562018503</v>
      </c>
      <c r="F205" s="37">
        <f t="shared" si="7"/>
        <v>-5.2830424379814929</v>
      </c>
      <c r="G205" s="51">
        <f t="shared" si="6"/>
        <v>-7.8534895763066645E-2</v>
      </c>
    </row>
    <row r="206" spans="1:7" x14ac:dyDescent="0.55000000000000004">
      <c r="A206" s="30" t="s">
        <v>362</v>
      </c>
      <c r="B206" s="34">
        <v>205</v>
      </c>
      <c r="C206" s="34" t="s">
        <v>272</v>
      </c>
      <c r="D206" s="80">
        <v>59.47</v>
      </c>
      <c r="E206" s="80">
        <v>60.920755879427801</v>
      </c>
      <c r="F206" s="37">
        <f t="shared" si="7"/>
        <v>1.4507558794278026</v>
      </c>
      <c r="G206" s="51">
        <f t="shared" si="6"/>
        <v>2.4394751629860479E-2</v>
      </c>
    </row>
    <row r="207" spans="1:7" x14ac:dyDescent="0.55000000000000004">
      <c r="A207" s="30" t="s">
        <v>362</v>
      </c>
      <c r="B207" s="34">
        <v>206</v>
      </c>
      <c r="C207" s="34" t="s">
        <v>273</v>
      </c>
      <c r="D207" s="80">
        <v>56.1</v>
      </c>
      <c r="E207" s="80">
        <v>60.666663458582399</v>
      </c>
      <c r="F207" s="37">
        <f t="shared" si="7"/>
        <v>4.5666634585823971</v>
      </c>
      <c r="G207" s="51">
        <f t="shared" si="6"/>
        <v>8.1402200687743259E-2</v>
      </c>
    </row>
    <row r="208" spans="1:7" x14ac:dyDescent="0.55000000000000004">
      <c r="A208" s="30" t="s">
        <v>362</v>
      </c>
      <c r="B208" s="34">
        <v>207</v>
      </c>
      <c r="C208" s="34" t="s">
        <v>274</v>
      </c>
      <c r="D208" s="80">
        <v>54.72</v>
      </c>
      <c r="E208" s="80">
        <v>53.999477692778001</v>
      </c>
      <c r="F208" s="37">
        <f t="shared" si="7"/>
        <v>-0.72052230722199795</v>
      </c>
      <c r="G208" s="51">
        <f t="shared" si="6"/>
        <v>-1.3167439824963413E-2</v>
      </c>
    </row>
    <row r="209" spans="1:7" x14ac:dyDescent="0.55000000000000004">
      <c r="A209" s="30" t="s">
        <v>362</v>
      </c>
      <c r="B209" s="34">
        <v>208</v>
      </c>
      <c r="C209" s="34" t="s">
        <v>275</v>
      </c>
      <c r="D209" s="80">
        <v>53.44</v>
      </c>
      <c r="E209" s="80">
        <v>49.869454018705099</v>
      </c>
      <c r="F209" s="37">
        <f t="shared" si="7"/>
        <v>-3.5705459812948988</v>
      </c>
      <c r="G209" s="51">
        <f t="shared" si="6"/>
        <v>-6.6814108931416524E-2</v>
      </c>
    </row>
    <row r="210" spans="1:7" x14ac:dyDescent="0.55000000000000004">
      <c r="A210" s="30" t="s">
        <v>362</v>
      </c>
      <c r="B210" s="34">
        <v>209</v>
      </c>
      <c r="C210" s="34" t="s">
        <v>276</v>
      </c>
      <c r="D210" s="80">
        <v>64.19</v>
      </c>
      <c r="E210" s="80">
        <v>55.628614154122701</v>
      </c>
      <c r="F210" s="37">
        <f t="shared" si="7"/>
        <v>-8.5613858458772967</v>
      </c>
      <c r="G210" s="51">
        <f t="shared" si="6"/>
        <v>-0.1333756947480495</v>
      </c>
    </row>
    <row r="211" spans="1:7" x14ac:dyDescent="0.55000000000000004">
      <c r="A211" s="30" t="s">
        <v>362</v>
      </c>
      <c r="B211" s="34">
        <v>210</v>
      </c>
      <c r="C211" s="34" t="s">
        <v>277</v>
      </c>
      <c r="D211" s="80">
        <v>58.35</v>
      </c>
      <c r="E211" s="80">
        <v>61.551684529519903</v>
      </c>
      <c r="F211" s="37">
        <f t="shared" si="7"/>
        <v>3.2016845295199019</v>
      </c>
      <c r="G211" s="51">
        <f t="shared" si="6"/>
        <v>5.4870343265122565E-2</v>
      </c>
    </row>
    <row r="212" spans="1:7" x14ac:dyDescent="0.55000000000000004">
      <c r="A212" s="30" t="s">
        <v>362</v>
      </c>
      <c r="B212" s="34">
        <v>211</v>
      </c>
      <c r="C212" s="34" t="s">
        <v>278</v>
      </c>
      <c r="D212" s="80">
        <v>64.989999999999995</v>
      </c>
      <c r="E212" s="80">
        <v>53.409731912490798</v>
      </c>
      <c r="F212" s="37">
        <f t="shared" si="7"/>
        <v>-11.580268087509197</v>
      </c>
      <c r="G212" s="51">
        <f t="shared" si="6"/>
        <v>-0.17818538371302042</v>
      </c>
    </row>
    <row r="213" spans="1:7" x14ac:dyDescent="0.55000000000000004">
      <c r="A213" s="30" t="s">
        <v>362</v>
      </c>
      <c r="B213" s="34">
        <v>212</v>
      </c>
      <c r="C213" s="34" t="s">
        <v>279</v>
      </c>
      <c r="D213" s="80">
        <v>69.83</v>
      </c>
      <c r="E213" s="80">
        <v>57.044421720952698</v>
      </c>
      <c r="F213" s="37">
        <f t="shared" si="7"/>
        <v>-12.7855782790473</v>
      </c>
      <c r="G213" s="51">
        <f t="shared" si="6"/>
        <v>-0.18309577945077044</v>
      </c>
    </row>
    <row r="214" spans="1:7" x14ac:dyDescent="0.55000000000000004">
      <c r="A214" s="30" t="s">
        <v>362</v>
      </c>
      <c r="B214" s="34">
        <v>213</v>
      </c>
      <c r="C214" s="34" t="s">
        <v>280</v>
      </c>
      <c r="D214" s="80">
        <v>48.03</v>
      </c>
      <c r="E214" s="80">
        <v>54.654639385676198</v>
      </c>
      <c r="F214" s="37">
        <f t="shared" si="7"/>
        <v>6.6246393856761969</v>
      </c>
      <c r="G214" s="51">
        <f t="shared" si="6"/>
        <v>0.13792711608736616</v>
      </c>
    </row>
  </sheetData>
  <hyperlinks>
    <hyperlink ref="I1" location="Vsebina!A1" display="NAZAJ NA PRVO STRAN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35</vt:i4>
      </vt:variant>
    </vt:vector>
  </HeadingPairs>
  <TitlesOfParts>
    <vt:vector size="35" baseType="lpstr">
      <vt:lpstr>Vsebina</vt:lpstr>
      <vt:lpstr>ZvO_2022</vt:lpstr>
      <vt:lpstr>Info</vt:lpstr>
      <vt:lpstr>2.1 fitnes</vt:lpstr>
      <vt:lpstr>2.2 prehranjenost</vt:lpstr>
      <vt:lpstr>2.5 poškodovani</vt:lpstr>
      <vt:lpstr>2.6 Prometne alko</vt:lpstr>
      <vt:lpstr>2.8 Umivanje zob</vt:lpstr>
      <vt:lpstr>2.9 Prehranjenost odraslih</vt:lpstr>
      <vt:lpstr>2.10 Hrup</vt:lpstr>
      <vt:lpstr>2.12 Rekreacijske površine</vt:lpstr>
      <vt:lpstr>3.1 Svit</vt:lpstr>
      <vt:lpstr>3.2 Zora</vt:lpstr>
      <vt:lpstr>3.4 Dora</vt:lpstr>
      <vt:lpstr>4.2 bolniška</vt:lpstr>
      <vt:lpstr>4.3 astma</vt:lpstr>
      <vt:lpstr>4.4 alko</vt:lpstr>
      <vt:lpstr>4.5 sladkorna</vt:lpstr>
      <vt:lpstr>4.6 krvni tlak</vt:lpstr>
      <vt:lpstr>4.7 strjevanje krvi</vt:lpstr>
      <vt:lpstr>4.8 srčna kap</vt:lpstr>
      <vt:lpstr>4.9 možg. kap</vt:lpstr>
      <vt:lpstr>4.10 rak</vt:lpstr>
      <vt:lpstr>4.15 debelo črevo</vt:lpstr>
      <vt:lpstr>4.16 pljučni rak</vt:lpstr>
      <vt:lpstr>4.17 rak dojke</vt:lpstr>
      <vt:lpstr>4.11 zlomi</vt:lpstr>
      <vt:lpstr>4.12 duševna</vt:lpstr>
      <vt:lpstr>4.13 pomoč</vt:lpstr>
      <vt:lpstr>4.14 KME</vt:lpstr>
      <vt:lpstr>5.1 umrljivost</vt:lpstr>
      <vt:lpstr>5.2 SŽO</vt:lpstr>
      <vt:lpstr>5.3 vsi raki</vt:lpstr>
      <vt:lpstr>5.6 pljučni rak</vt:lpstr>
      <vt:lpstr>5.7 samomor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AKorosec</dc:creator>
  <cp:lastModifiedBy>Victoria Zakrajšek</cp:lastModifiedBy>
  <dcterms:created xsi:type="dcterms:W3CDTF">2021-03-24T07:37:24Z</dcterms:created>
  <dcterms:modified xsi:type="dcterms:W3CDTF">2023-04-18T11:14:47Z</dcterms:modified>
</cp:coreProperties>
</file>